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105" windowWidth="14430" windowHeight="12735" firstSheet="1" activeTab="1"/>
  </bookViews>
  <sheets>
    <sheet name="Instructions" sheetId="1" r:id="rId1"/>
    <sheet name="FORM B - PRICES" sheetId="2" r:id="rId2"/>
  </sheets>
  <externalReferences>
    <externalReference r:id="rId5"/>
  </externalReferences>
  <definedNames>
    <definedName name="ColumnTypes" localSheetId="1">{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PRICES'!#REF!</definedName>
    <definedName name="HEADER">#REF!</definedName>
    <definedName name="PAGE1OF13" localSheetId="1">'FORM B - PRICES'!#REF!</definedName>
    <definedName name="PAGE1OF13">#REF!</definedName>
    <definedName name="_xlnm.Print_Area" localSheetId="1">'FORM B - PRICES'!$B$6:$H$185</definedName>
    <definedName name="_xlnm.Print_Area" localSheetId="0">'Instructions'!$A$1:$I$25</definedName>
    <definedName name="_xlnm.Print_Titles" localSheetId="1">'FORM B - PRICES'!$1:$5</definedName>
    <definedName name="TEMP" localSheetId="1">'FORM B - PRICES'!#REF!</definedName>
    <definedName name="TEMP">#REF!</definedName>
    <definedName name="TENDERNO.181-" localSheetId="1">'FORM B - PRICES'!#REF!</definedName>
    <definedName name="TENDERNO.181-">#REF!</definedName>
    <definedName name="TENDERSUBMISSI" localSheetId="1">'FORM B - PRICES'!#REF!</definedName>
    <definedName name="TENDERSUBMISSI">#REF!</definedName>
    <definedName name="TESTHEAD" localSheetId="1">'FORM B - PRICES'!#REF!</definedName>
    <definedName name="TESTHEAD">#REF!</definedName>
    <definedName name="XEVERYTHING" localSheetId="1">'FORM B - PRICES'!$B$1:$IV$148</definedName>
    <definedName name="XEVERYTHING">#REF!</definedName>
    <definedName name="XITEMS" localSheetId="1">'FORM B - PRICES'!$B$6:$IV$148</definedName>
    <definedName name="XITEMS">#REF!</definedName>
  </definedNames>
  <calcPr fullCalcOnLoad="1" fullPrecision="0"/>
</workbook>
</file>

<file path=xl/sharedStrings.xml><?xml version="1.0" encoding="utf-8"?>
<sst xmlns="http://schemas.openxmlformats.org/spreadsheetml/2006/main" count="738" uniqueCount="288">
  <si>
    <t>FORM B: PRICES</t>
  </si>
  <si>
    <t>UNIT PRICES</t>
  </si>
  <si>
    <t/>
  </si>
  <si>
    <t>ITEM</t>
  </si>
  <si>
    <t>DESCRIPTION</t>
  </si>
  <si>
    <t>SPEC.</t>
  </si>
  <si>
    <t>UNIT</t>
  </si>
  <si>
    <t>APPROX.</t>
  </si>
  <si>
    <t>UNIT PRICE</t>
  </si>
  <si>
    <t>AMOUNT</t>
  </si>
  <si>
    <t>REF.</t>
  </si>
  <si>
    <t>QUANTITY</t>
  </si>
  <si>
    <t>A</t>
  </si>
  <si>
    <t>B</t>
  </si>
  <si>
    <t>C</t>
  </si>
  <si>
    <t>D</t>
  </si>
  <si>
    <t>Subtotal:</t>
  </si>
  <si>
    <t>SUMMARY</t>
  </si>
  <si>
    <t>EARTH AND BASE WORKS</t>
  </si>
  <si>
    <t>ROADWORKS - RENEWALS</t>
  </si>
  <si>
    <t>ROADWORKS - NEW CONSTRUCTION</t>
  </si>
  <si>
    <t>ADJUSTMENTS</t>
  </si>
  <si>
    <t>LANDSCAPING</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</si>
  <si>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</si>
  <si>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</si>
  <si>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</si>
  <si>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</si>
  <si>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</si>
  <si>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</si>
  <si>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</si>
  <si>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</si>
  <si>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</si>
  <si>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</si>
  <si>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</si>
  <si>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</si>
  <si>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</si>
  <si>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</si>
  <si>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</si>
  <si>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</si>
  <si>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</si>
  <si>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</si>
  <si>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</si>
  <si>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</si>
  <si>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</si>
  <si>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</si>
  <si>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</si>
  <si>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</si>
  <si>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</si>
  <si>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</si>
  <si>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</si>
  <si>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</si>
  <si>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</si>
  <si>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</si>
  <si>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</si>
  <si>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</si>
  <si>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</si>
  <si>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B189</t>
  </si>
  <si>
    <t>Regrading Existing Interlocking Paving Stones</t>
  </si>
  <si>
    <t>F001</t>
  </si>
  <si>
    <t>F003</t>
  </si>
  <si>
    <t>F005</t>
  </si>
  <si>
    <t>iv)</t>
  </si>
  <si>
    <t>G001</t>
  </si>
  <si>
    <t>Sodding</t>
  </si>
  <si>
    <t>G003</t>
  </si>
  <si>
    <t>B.1</t>
  </si>
  <si>
    <t>B.2</t>
  </si>
  <si>
    <t>B.3</t>
  </si>
  <si>
    <t>B.4</t>
  </si>
  <si>
    <t>B.5</t>
  </si>
  <si>
    <t>B.6</t>
  </si>
  <si>
    <t>B.7</t>
  </si>
  <si>
    <t>B.8</t>
  </si>
  <si>
    <t>B.9</t>
  </si>
  <si>
    <t>B.10</t>
  </si>
  <si>
    <t>B.11</t>
  </si>
  <si>
    <t>B.12</t>
  </si>
  <si>
    <t>B.13</t>
  </si>
  <si>
    <t>F009</t>
  </si>
  <si>
    <t>F010</t>
  </si>
  <si>
    <t>F011</t>
  </si>
  <si>
    <t>F018</t>
  </si>
  <si>
    <t>C.1</t>
  </si>
  <si>
    <t>C.2</t>
  </si>
  <si>
    <t>C.3</t>
  </si>
  <si>
    <t>C.4</t>
  </si>
  <si>
    <t>D.1</t>
  </si>
  <si>
    <t>D.2</t>
  </si>
  <si>
    <t>Adjustment of Catch Basins / Manholes Frames</t>
  </si>
  <si>
    <t>Lifter Rings</t>
  </si>
  <si>
    <t>Adjustment of Valve Boxes</t>
  </si>
  <si>
    <t>Valve Box Extensions</t>
  </si>
  <si>
    <t>Adjustment of Curb Stop Boxes</t>
  </si>
  <si>
    <t>Curb Stop Extensions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</si>
  <si>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</si>
  <si>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</si>
  <si>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</si>
  <si>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</si>
  <si>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</si>
  <si>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</si>
  <si>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</si>
  <si>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</si>
  <si>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</si>
  <si>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</si>
  <si>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</si>
  <si>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</si>
  <si>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</si>
  <si>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</si>
  <si>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</si>
  <si>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</si>
  <si>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</si>
  <si>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</si>
  <si>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A.3</t>
  </si>
  <si>
    <t>A.4</t>
  </si>
  <si>
    <t>A.5</t>
  </si>
  <si>
    <t>A.6</t>
  </si>
  <si>
    <t>A.7</t>
  </si>
  <si>
    <t>A.8</t>
  </si>
  <si>
    <t>A.9</t>
  </si>
  <si>
    <t>A.10</t>
  </si>
  <si>
    <t>B114rl</t>
  </si>
  <si>
    <t>A.11</t>
  </si>
  <si>
    <t xml:space="preserve">CW 3235-R9  </t>
  </si>
  <si>
    <t>B118rl</t>
  </si>
  <si>
    <t>100 mm Sidewalk</t>
  </si>
  <si>
    <t>B119rl</t>
  </si>
  <si>
    <t>a)</t>
  </si>
  <si>
    <t>Less than 5 sq.m.</t>
  </si>
  <si>
    <t>B120rl</t>
  </si>
  <si>
    <t>b)</t>
  </si>
  <si>
    <t>5 sq.m. to 20 sq.m.</t>
  </si>
  <si>
    <t>B121rl</t>
  </si>
  <si>
    <t>c)</t>
  </si>
  <si>
    <t>Greater than 20 sq.m.</t>
  </si>
  <si>
    <t>B154rl</t>
  </si>
  <si>
    <t>A.12</t>
  </si>
  <si>
    <t xml:space="preserve">CW 3240-R10 </t>
  </si>
  <si>
    <t>B155rl</t>
  </si>
  <si>
    <t>Barrier (150 mm reveal ht, Dowelled)</t>
  </si>
  <si>
    <t>SD-205,
SD-206A</t>
  </si>
  <si>
    <t>B156rl</t>
  </si>
  <si>
    <t>Less than 3 m</t>
  </si>
  <si>
    <t>B157rl</t>
  </si>
  <si>
    <t>3 m to 30 m</t>
  </si>
  <si>
    <t>B167rl</t>
  </si>
  <si>
    <t>Modified Barrier (150 mm reveal ht, Dowelled)</t>
  </si>
  <si>
    <t>SD-203B</t>
  </si>
  <si>
    <t>B214rl</t>
  </si>
  <si>
    <t>Curb Ramp (8-12 mm reveal ht, Monolithic)</t>
  </si>
  <si>
    <t>SD-229C,D</t>
  </si>
  <si>
    <t>A.13</t>
  </si>
  <si>
    <t>B219</t>
  </si>
  <si>
    <t>A.14</t>
  </si>
  <si>
    <t>Detectable Warning Surface Tiles</t>
  </si>
  <si>
    <t>B221</t>
  </si>
  <si>
    <t xml:space="preserve">610 mm X 1220 mm </t>
  </si>
  <si>
    <t>A.15</t>
  </si>
  <si>
    <t>A.16</t>
  </si>
  <si>
    <t>A.17</t>
  </si>
  <si>
    <t>A.18</t>
  </si>
  <si>
    <t>A.19</t>
  </si>
  <si>
    <t>A.20</t>
  </si>
  <si>
    <t>A.21</t>
  </si>
  <si>
    <t>A.22</t>
  </si>
  <si>
    <t>A.23</t>
  </si>
  <si>
    <t>A.24</t>
  </si>
  <si>
    <t>A.25</t>
  </si>
  <si>
    <t>A.26</t>
  </si>
  <si>
    <t>CW 3210-R7</t>
  </si>
  <si>
    <t>51 mm</t>
  </si>
  <si>
    <t>CW 3510-R9</t>
  </si>
  <si>
    <t>G002</t>
  </si>
  <si>
    <t xml:space="preserve"> width &lt; 600 mm</t>
  </si>
  <si>
    <t xml:space="preserve"> width &gt; or = 600 mm</t>
  </si>
  <si>
    <t>B123rl</t>
  </si>
  <si>
    <t>Monolithic Curb and Sidewalk</t>
  </si>
  <si>
    <t>SD-228B</t>
  </si>
  <si>
    <t>B.14</t>
  </si>
  <si>
    <t>B.15</t>
  </si>
  <si>
    <t>B.16</t>
  </si>
  <si>
    <t>B.17</t>
  </si>
  <si>
    <t>E11</t>
  </si>
  <si>
    <t>C.5</t>
  </si>
  <si>
    <t>C.6</t>
  </si>
  <si>
    <t>C.7</t>
  </si>
  <si>
    <t>C.8</t>
  </si>
  <si>
    <t>C.9</t>
  </si>
  <si>
    <t>C.10</t>
  </si>
  <si>
    <t>C.11</t>
  </si>
  <si>
    <t>C.12</t>
  </si>
  <si>
    <t>B100r</t>
  </si>
  <si>
    <t>C.13</t>
  </si>
  <si>
    <t>Miscellaneous Concrete Slab Removal</t>
  </si>
  <si>
    <t>B107i</t>
  </si>
  <si>
    <t>C.14</t>
  </si>
  <si>
    <t xml:space="preserve">Miscellaneous Concrete Slab Installation </t>
  </si>
  <si>
    <t>B111i</t>
  </si>
  <si>
    <t>C.15</t>
  </si>
  <si>
    <t>C.16</t>
  </si>
  <si>
    <t>C.17</t>
  </si>
  <si>
    <t>C.18</t>
  </si>
  <si>
    <t>C.19</t>
  </si>
  <si>
    <t>C.20</t>
  </si>
  <si>
    <t>C.21</t>
  </si>
  <si>
    <t>C.22</t>
  </si>
  <si>
    <t>C.23</t>
  </si>
  <si>
    <t>C.24</t>
  </si>
  <si>
    <t>C.25</t>
  </si>
  <si>
    <t>D.3</t>
  </si>
  <si>
    <t>D.4</t>
  </si>
  <si>
    <t>D.5</t>
  </si>
  <si>
    <t>D.6</t>
  </si>
  <si>
    <t>D.7</t>
  </si>
  <si>
    <t>D.8</t>
  </si>
  <si>
    <t>D.9</t>
  </si>
  <si>
    <t>D.10</t>
  </si>
  <si>
    <t>D.11</t>
  </si>
  <si>
    <t>B125</t>
  </si>
  <si>
    <t>D.12</t>
  </si>
  <si>
    <t>Supply of Precast  Sidewalk Blocks</t>
  </si>
  <si>
    <t>CW 3330-R5</t>
  </si>
  <si>
    <t>B125A</t>
  </si>
  <si>
    <t>Removal of Precast Sidewalk Blocks</t>
  </si>
  <si>
    <t>200 mm Concrete Pavement (Type B)</t>
  </si>
  <si>
    <t>B124</t>
  </si>
  <si>
    <t>Adjustment of Precast  Sidewalk Blocks</t>
  </si>
  <si>
    <t>B126r</t>
  </si>
  <si>
    <t>Concrete Curb Removal</t>
  </si>
  <si>
    <t>B127r</t>
  </si>
  <si>
    <t>Barrier Separate</t>
  </si>
  <si>
    <t>B158rl</t>
  </si>
  <si>
    <t xml:space="preserve"> Greater than 30 m</t>
  </si>
  <si>
    <t>Downtown Sidewalk Renewals</t>
  </si>
  <si>
    <t>Winnipeg Police Service Headquarters Sidewalk Renewals</t>
  </si>
  <si>
    <t>Regional Sidewalk Renewals</t>
  </si>
  <si>
    <t>Detectable Warning Surface Tile Installations</t>
  </si>
  <si>
    <t>CW 3110-R18</t>
  </si>
  <si>
    <t>B047-24</t>
  </si>
  <si>
    <t>Partial Slab Patches - Early Opening (24 hour)</t>
  </si>
  <si>
    <t xml:space="preserve">CW 3230-R87
</t>
  </si>
  <si>
    <t>B057-24</t>
  </si>
  <si>
    <t xml:space="preserve">CW 3230-R8
</t>
  </si>
  <si>
    <t>B106r</t>
  </si>
  <si>
    <t>B113i</t>
  </si>
  <si>
    <t>100 mm Concrete Sidewalk with Block-outs for Paving Stones</t>
  </si>
  <si>
    <t>Monolithic Curb &amp; 100 mm Concrete Sidewalk with Block-outs for Paving Stones</t>
  </si>
  <si>
    <t>B121rlA</t>
  </si>
  <si>
    <t>B121rlC</t>
  </si>
  <si>
    <t>B199</t>
  </si>
  <si>
    <t>Construction of Asphalt Patches</t>
  </si>
  <si>
    <t xml:space="preserve">CW 3410-R10 </t>
  </si>
  <si>
    <t>CW 3326-R1</t>
  </si>
  <si>
    <t>B220</t>
  </si>
  <si>
    <t xml:space="preserve">300 mm X 300 mm </t>
  </si>
  <si>
    <t>C052</t>
  </si>
  <si>
    <t>Interlocking Paving Stones</t>
  </si>
  <si>
    <t>Endicott Clay Paver - Dark Ironspot</t>
  </si>
  <si>
    <t>F015</t>
  </si>
  <si>
    <t>Adjustment of Curb and Gutter Inlet Frames</t>
  </si>
  <si>
    <t>F020</t>
  </si>
  <si>
    <t xml:space="preserve">Relocating Existing Hydrant - Type B </t>
  </si>
  <si>
    <t>CW 2110-R11</t>
  </si>
  <si>
    <t>F028</t>
  </si>
  <si>
    <t>Adjustment of Traffic Signal Service Box Frames</t>
  </si>
  <si>
    <t>G005</t>
  </si>
  <si>
    <t>Salt Tolerant Grass Seeding</t>
  </si>
  <si>
    <t>F022</t>
  </si>
  <si>
    <r>
      <t>Raising of</t>
    </r>
    <r>
      <rPr>
        <b/>
        <sz val="12"/>
        <color indexed="8"/>
        <rFont val="Arial"/>
        <family val="2"/>
      </rPr>
      <t xml:space="preserve"> </t>
    </r>
    <r>
      <rPr>
        <sz val="12"/>
        <color indexed="8"/>
        <rFont val="Arial"/>
        <family val="2"/>
      </rPr>
      <t>Existing</t>
    </r>
    <r>
      <rPr>
        <b/>
        <sz val="12"/>
        <color indexed="8"/>
        <rFont val="Arial"/>
        <family val="2"/>
      </rPr>
      <t xml:space="preserve"> </t>
    </r>
    <r>
      <rPr>
        <sz val="12"/>
        <color indexed="8"/>
        <rFont val="Arial"/>
        <family val="2"/>
      </rPr>
      <t>Hydrant</t>
    </r>
  </si>
  <si>
    <t>Supply and Install Cast Iron Tree Grate - ADA Compliant - 600 mm Diameter Tree Opening</t>
  </si>
  <si>
    <t>A016</t>
  </si>
  <si>
    <t>Removal of Existing Concrete Bases</t>
  </si>
  <si>
    <t>A017</t>
  </si>
  <si>
    <t>600 mm Diameter or Less</t>
  </si>
  <si>
    <t>F004</t>
  </si>
  <si>
    <t>38 mm</t>
  </si>
  <si>
    <t>150 mm Reinforced Sidewalk - Early Opening (24 hour)</t>
  </si>
  <si>
    <t>Salvage Existing Interlocking Paving Stones</t>
  </si>
  <si>
    <t>E12</t>
  </si>
  <si>
    <t>E13</t>
  </si>
  <si>
    <t>CW 3330-R5, E10</t>
  </si>
  <si>
    <t>E8</t>
  </si>
  <si>
    <t>Reinforced Concrete Tree Well Curb</t>
  </si>
  <si>
    <t>Beldin Regimental - Red</t>
  </si>
  <si>
    <t>E14</t>
  </si>
  <si>
    <t>E15</t>
  </si>
  <si>
    <t>E9</t>
  </si>
  <si>
    <t>(SEE B9)</t>
  </si>
  <si>
    <t>A.1</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</si>
</sst>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67">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57">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double">
        <color indexed="8"/>
      </top>
      <bottom style="double"/>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thin"/>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border>
    <border>
      <left style="thin"/>
      <right>
        <color indexed="63"/>
      </right>
      <top>
        <color indexed="63"/>
      </top>
      <bottom style="thin"/>
    </border>
    <border>
      <left>
        <color indexed="63"/>
      </left>
      <right style="thin">
        <color indexed="8"/>
      </right>
      <top>
        <color indexed="63"/>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style="thin">
        <color indexed="8"/>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style="thin"/>
    </border>
    <border>
      <left>
        <color indexed="63"/>
      </left>
      <right style="thin">
        <color indexed="8"/>
      </right>
      <top style="double">
        <color indexed="8"/>
      </top>
      <bottom style="thin"/>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3" borderId="0" applyNumberFormat="0" applyBorder="0" applyAlignment="0" applyProtection="0"/>
    <xf numFmtId="0" fontId="43" fillId="4" borderId="0" applyNumberFormat="0" applyBorder="0" applyAlignment="0" applyProtection="0"/>
    <xf numFmtId="0" fontId="49" fillId="5" borderId="0" applyNumberFormat="0" applyBorder="0" applyAlignment="0" applyProtection="0"/>
    <xf numFmtId="0" fontId="43" fillId="6" borderId="0" applyNumberFormat="0" applyBorder="0" applyAlignment="0" applyProtection="0"/>
    <xf numFmtId="0" fontId="49" fillId="7" borderId="0" applyNumberFormat="0" applyBorder="0" applyAlignment="0" applyProtection="0"/>
    <xf numFmtId="0" fontId="43" fillId="8" borderId="0" applyNumberFormat="0" applyBorder="0" applyAlignment="0" applyProtection="0"/>
    <xf numFmtId="0" fontId="49" fillId="9" borderId="0" applyNumberFormat="0" applyBorder="0" applyAlignment="0" applyProtection="0"/>
    <xf numFmtId="0" fontId="43" fillId="10" borderId="0" applyNumberFormat="0" applyBorder="0" applyAlignment="0" applyProtection="0"/>
    <xf numFmtId="0" fontId="49" fillId="11" borderId="0" applyNumberFormat="0" applyBorder="0" applyAlignment="0" applyProtection="0"/>
    <xf numFmtId="0" fontId="43" fillId="12" borderId="0" applyNumberFormat="0" applyBorder="0" applyAlignment="0" applyProtection="0"/>
    <xf numFmtId="0" fontId="49" fillId="13" borderId="0" applyNumberFormat="0" applyBorder="0" applyAlignment="0" applyProtection="0"/>
    <xf numFmtId="0" fontId="43" fillId="14" borderId="0" applyNumberFormat="0" applyBorder="0" applyAlignment="0" applyProtection="0"/>
    <xf numFmtId="0" fontId="49" fillId="15" borderId="0" applyNumberFormat="0" applyBorder="0" applyAlignment="0" applyProtection="0"/>
    <xf numFmtId="0" fontId="43" fillId="16" borderId="0" applyNumberFormat="0" applyBorder="0" applyAlignment="0" applyProtection="0"/>
    <xf numFmtId="0" fontId="49" fillId="17" borderId="0" applyNumberFormat="0" applyBorder="0" applyAlignment="0" applyProtection="0"/>
    <xf numFmtId="0" fontId="43" fillId="18" borderId="0" applyNumberFormat="0" applyBorder="0" applyAlignment="0" applyProtection="0"/>
    <xf numFmtId="0" fontId="49" fillId="19" borderId="0" applyNumberFormat="0" applyBorder="0" applyAlignment="0" applyProtection="0"/>
    <xf numFmtId="0" fontId="43" fillId="20" borderId="0" applyNumberFormat="0" applyBorder="0" applyAlignment="0" applyProtection="0"/>
    <xf numFmtId="0" fontId="49" fillId="21" borderId="0" applyNumberFormat="0" applyBorder="0" applyAlignment="0" applyProtection="0"/>
    <xf numFmtId="0" fontId="43" fillId="10" borderId="0" applyNumberFormat="0" applyBorder="0" applyAlignment="0" applyProtection="0"/>
    <xf numFmtId="0" fontId="49" fillId="22" borderId="0" applyNumberFormat="0" applyBorder="0" applyAlignment="0" applyProtection="0"/>
    <xf numFmtId="0" fontId="43" fillId="16" borderId="0" applyNumberFormat="0" applyBorder="0" applyAlignment="0" applyProtection="0"/>
    <xf numFmtId="0" fontId="49" fillId="23" borderId="0" applyNumberFormat="0" applyBorder="0" applyAlignment="0" applyProtection="0"/>
    <xf numFmtId="0" fontId="43" fillId="24" borderId="0" applyNumberFormat="0" applyBorder="0" applyAlignment="0" applyProtection="0"/>
    <xf numFmtId="0" fontId="50" fillId="25" borderId="0" applyNumberFormat="0" applyBorder="0" applyAlignment="0" applyProtection="0"/>
    <xf numFmtId="0" fontId="42" fillId="26" borderId="0" applyNumberFormat="0" applyBorder="0" applyAlignment="0" applyProtection="0"/>
    <xf numFmtId="0" fontId="50" fillId="27" borderId="0" applyNumberFormat="0" applyBorder="0" applyAlignment="0" applyProtection="0"/>
    <xf numFmtId="0" fontId="42" fillId="18" borderId="0" applyNumberFormat="0" applyBorder="0" applyAlignment="0" applyProtection="0"/>
    <xf numFmtId="0" fontId="50" fillId="28" borderId="0" applyNumberFormat="0" applyBorder="0" applyAlignment="0" applyProtection="0"/>
    <xf numFmtId="0" fontId="42" fillId="20" borderId="0" applyNumberFormat="0" applyBorder="0" applyAlignment="0" applyProtection="0"/>
    <xf numFmtId="0" fontId="50" fillId="29" borderId="0" applyNumberFormat="0" applyBorder="0" applyAlignment="0" applyProtection="0"/>
    <xf numFmtId="0" fontId="42" fillId="30" borderId="0" applyNumberFormat="0" applyBorder="0" applyAlignment="0" applyProtection="0"/>
    <xf numFmtId="0" fontId="50" fillId="31" borderId="0" applyNumberFormat="0" applyBorder="0" applyAlignment="0" applyProtection="0"/>
    <xf numFmtId="0" fontId="42" fillId="32" borderId="0" applyNumberFormat="0" applyBorder="0" applyAlignment="0" applyProtection="0"/>
    <xf numFmtId="0" fontId="50" fillId="33" borderId="0" applyNumberFormat="0" applyBorder="0" applyAlignment="0" applyProtection="0"/>
    <xf numFmtId="0" fontId="42" fillId="34" borderId="0" applyNumberFormat="0" applyBorder="0" applyAlignment="0" applyProtection="0"/>
    <xf numFmtId="0" fontId="50" fillId="35" borderId="0" applyNumberFormat="0" applyBorder="0" applyAlignment="0" applyProtection="0"/>
    <xf numFmtId="0" fontId="42" fillId="36" borderId="0" applyNumberFormat="0" applyBorder="0" applyAlignment="0" applyProtection="0"/>
    <xf numFmtId="0" fontId="50" fillId="37" borderId="0" applyNumberFormat="0" applyBorder="0" applyAlignment="0" applyProtection="0"/>
    <xf numFmtId="0" fontId="42" fillId="38" borderId="0" applyNumberFormat="0" applyBorder="0" applyAlignment="0" applyProtection="0"/>
    <xf numFmtId="0" fontId="50" fillId="39" borderId="0" applyNumberFormat="0" applyBorder="0" applyAlignment="0" applyProtection="0"/>
    <xf numFmtId="0" fontId="42" fillId="40" borderId="0" applyNumberFormat="0" applyBorder="0" applyAlignment="0" applyProtection="0"/>
    <xf numFmtId="0" fontId="50" fillId="41" borderId="0" applyNumberFormat="0" applyBorder="0" applyAlignment="0" applyProtection="0"/>
    <xf numFmtId="0" fontId="42" fillId="30" borderId="0" applyNumberFormat="0" applyBorder="0" applyAlignment="0" applyProtection="0"/>
    <xf numFmtId="0" fontId="50" fillId="42" borderId="0" applyNumberFormat="0" applyBorder="0" applyAlignment="0" applyProtection="0"/>
    <xf numFmtId="0" fontId="42" fillId="32" borderId="0" applyNumberFormat="0" applyBorder="0" applyAlignment="0" applyProtection="0"/>
    <xf numFmtId="0" fontId="50" fillId="43" borderId="0" applyNumberFormat="0" applyBorder="0" applyAlignment="0" applyProtection="0"/>
    <xf numFmtId="0" fontId="42" fillId="44" borderId="0" applyNumberFormat="0" applyBorder="0" applyAlignment="0" applyProtection="0"/>
    <xf numFmtId="0" fontId="51"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2" fillId="46" borderId="5" applyNumberFormat="0" applyAlignment="0" applyProtection="0"/>
    <xf numFmtId="0" fontId="36" fillId="47" borderId="6" applyNumberFormat="0" applyAlignment="0" applyProtection="0"/>
    <xf numFmtId="0" fontId="53"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4"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5" fillId="50" borderId="0" applyNumberFormat="0" applyBorder="0" applyAlignment="0" applyProtection="0"/>
    <xf numFmtId="0" fontId="31" fillId="8" borderId="0" applyNumberFormat="0" applyBorder="0" applyAlignment="0" applyProtection="0"/>
    <xf numFmtId="0" fontId="56" fillId="0" borderId="9" applyNumberFormat="0" applyFill="0" applyAlignment="0" applyProtection="0"/>
    <xf numFmtId="0" fontId="28" fillId="0" borderId="10" applyNumberFormat="0" applyFill="0" applyAlignment="0" applyProtection="0"/>
    <xf numFmtId="0" fontId="57" fillId="0" borderId="11" applyNumberFormat="0" applyFill="0" applyAlignment="0" applyProtection="0"/>
    <xf numFmtId="0" fontId="29" fillId="0" borderId="12" applyNumberFormat="0" applyFill="0" applyAlignment="0" applyProtection="0"/>
    <xf numFmtId="0" fontId="58" fillId="0" borderId="13" applyNumberFormat="0" applyFill="0" applyAlignment="0" applyProtection="0"/>
    <xf numFmtId="0" fontId="30" fillId="0" borderId="14" applyNumberFormat="0" applyFill="0" applyAlignment="0" applyProtection="0"/>
    <xf numFmtId="0" fontId="58"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59" fillId="51" borderId="5" applyNumberFormat="0" applyAlignment="0" applyProtection="0"/>
    <xf numFmtId="0" fontId="34" fillId="14" borderId="6" applyNumberFormat="0" applyAlignment="0" applyProtection="0"/>
    <xf numFmtId="0" fontId="60" fillId="0" borderId="15" applyNumberFormat="0" applyFill="0" applyAlignment="0" applyProtection="0"/>
    <xf numFmtId="0" fontId="37" fillId="0" borderId="16" applyNumberFormat="0" applyFill="0" applyAlignment="0" applyProtection="0"/>
    <xf numFmtId="0" fontId="61"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2"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3"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4" fillId="0" borderId="22" applyNumberFormat="0" applyFill="0" applyAlignment="0" applyProtection="0"/>
    <xf numFmtId="0" fontId="41" fillId="0" borderId="23" applyNumberFormat="0" applyFill="0" applyAlignment="0" applyProtection="0"/>
    <xf numFmtId="0" fontId="65" fillId="0" borderId="0" applyNumberFormat="0" applyFill="0" applyBorder="0" applyAlignment="0" applyProtection="0"/>
    <xf numFmtId="0" fontId="39" fillId="0" borderId="0" applyNumberFormat="0" applyFill="0" applyBorder="0" applyAlignment="0" applyProtection="0"/>
  </cellStyleXfs>
  <cellXfs count="122">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7" fontId="5" fillId="2" borderId="0" xfId="137" applyNumberFormat="1" applyFont="1" applyAlignment="1">
      <alignment horizontal="centerContinuous" vertical="center"/>
      <protection/>
    </xf>
    <xf numFmtId="1" fontId="4" fillId="2" borderId="0" xfId="137" applyNumberFormat="1" applyFont="1" applyAlignment="1">
      <alignment horizontal="centerContinuous" vertical="top"/>
      <protection/>
    </xf>
    <xf numFmtId="0" fontId="4" fillId="2" borderId="0" xfId="137" applyNumberFormat="1" applyFont="1" applyAlignment="1">
      <alignment horizontal="centerContinuous" vertical="center"/>
      <protection/>
    </xf>
    <xf numFmtId="7" fontId="1" fillId="2" borderId="0" xfId="137" applyNumberFormat="1" applyFont="1" applyAlignment="1">
      <alignment horizontal="centerContinuous" vertical="center"/>
      <protection/>
    </xf>
    <xf numFmtId="1" fontId="0" fillId="2" borderId="0" xfId="137" applyNumberFormat="1" applyAlignment="1">
      <alignment horizontal="centerContinuous" vertical="top"/>
      <protection/>
    </xf>
    <xf numFmtId="0" fontId="0" fillId="2" borderId="0" xfId="137" applyNumberFormat="1" applyAlignment="1">
      <alignment horizontal="centerContinuous" vertical="center"/>
      <protection/>
    </xf>
    <xf numFmtId="7" fontId="0" fillId="2" borderId="0" xfId="137" applyNumberFormat="1" applyAlignment="1">
      <alignment horizontal="right"/>
      <protection/>
    </xf>
    <xf numFmtId="0" fontId="0" fillId="2" borderId="0" xfId="137" applyNumberFormat="1" applyAlignment="1">
      <alignment vertical="top"/>
      <protection/>
    </xf>
    <xf numFmtId="0" fontId="0" fillId="2" borderId="0" xfId="137" applyNumberFormat="1" applyAlignment="1">
      <alignment/>
      <protection/>
    </xf>
    <xf numFmtId="7" fontId="0" fillId="2" borderId="0" xfId="137" applyNumberFormat="1" applyAlignment="1">
      <alignment horizontal="centerContinuous" vertical="center"/>
      <protection/>
    </xf>
    <xf numFmtId="2" fontId="0" fillId="2" borderId="0" xfId="137" applyNumberFormat="1" applyAlignment="1">
      <alignment horizontal="centerContinuous"/>
      <protection/>
    </xf>
    <xf numFmtId="7" fontId="0" fillId="2" borderId="24" xfId="137" applyNumberFormat="1" applyBorder="1" applyAlignment="1">
      <alignment horizontal="center"/>
      <protection/>
    </xf>
    <xf numFmtId="0" fontId="0" fillId="2" borderId="24" xfId="137" applyNumberFormat="1" applyBorder="1" applyAlignment="1">
      <alignment horizontal="center" vertical="top"/>
      <protection/>
    </xf>
    <xf numFmtId="0" fontId="0" fillId="2" borderId="25" xfId="137" applyNumberFormat="1" applyBorder="1" applyAlignment="1">
      <alignment horizontal="center"/>
      <protection/>
    </xf>
    <xf numFmtId="0" fontId="0" fillId="2" borderId="24" xfId="137" applyNumberFormat="1" applyBorder="1" applyAlignment="1">
      <alignment horizontal="center"/>
      <protection/>
    </xf>
    <xf numFmtId="0" fontId="0" fillId="2" borderId="26" xfId="137" applyNumberFormat="1" applyBorder="1" applyAlignment="1">
      <alignment horizontal="center"/>
      <protection/>
    </xf>
    <xf numFmtId="7" fontId="0" fillId="2" borderId="26" xfId="137" applyNumberFormat="1" applyBorder="1" applyAlignment="1">
      <alignment horizontal="right"/>
      <protection/>
    </xf>
    <xf numFmtId="7" fontId="0" fillId="2" borderId="27" xfId="137" applyNumberFormat="1" applyBorder="1" applyAlignment="1">
      <alignment horizontal="right"/>
      <protection/>
    </xf>
    <xf numFmtId="0" fontId="0" fillId="2" borderId="28" xfId="137" applyNumberFormat="1" applyBorder="1" applyAlignment="1">
      <alignment vertical="top"/>
      <protection/>
    </xf>
    <xf numFmtId="0" fontId="0" fillId="2" borderId="29" xfId="137" applyNumberFormat="1" applyBorder="1">
      <alignment/>
      <protection/>
    </xf>
    <xf numFmtId="0" fontId="0" fillId="2" borderId="28" xfId="137" applyNumberFormat="1" applyBorder="1" applyAlignment="1">
      <alignment horizontal="center"/>
      <protection/>
    </xf>
    <xf numFmtId="0" fontId="0" fillId="2" borderId="30" xfId="137" applyNumberFormat="1" applyBorder="1">
      <alignment/>
      <protection/>
    </xf>
    <xf numFmtId="0" fontId="0" fillId="2" borderId="30" xfId="137" applyNumberFormat="1" applyBorder="1" applyAlignment="1">
      <alignment horizontal="center"/>
      <protection/>
    </xf>
    <xf numFmtId="7" fontId="0" fillId="2" borderId="30" xfId="137" applyNumberFormat="1" applyBorder="1" applyAlignment="1">
      <alignment horizontal="right"/>
      <protection/>
    </xf>
    <xf numFmtId="0" fontId="0" fillId="2" borderId="30" xfId="137" applyNumberFormat="1" applyBorder="1" applyAlignment="1">
      <alignment horizontal="right"/>
      <protection/>
    </xf>
    <xf numFmtId="7" fontId="0" fillId="2" borderId="31" xfId="137" applyNumberFormat="1" applyBorder="1" applyAlignment="1">
      <alignment horizontal="right"/>
      <protection/>
    </xf>
    <xf numFmtId="0" fontId="2" fillId="2" borderId="32" xfId="137" applyNumberFormat="1" applyFont="1" applyBorder="1" applyAlignment="1">
      <alignment vertical="top"/>
      <protection/>
    </xf>
    <xf numFmtId="172" fontId="2" fillId="56" borderId="32" xfId="137" applyNumberFormat="1" applyFont="1" applyFill="1" applyBorder="1" applyAlignment="1" applyProtection="1">
      <alignment horizontal="left" vertical="center"/>
      <protection/>
    </xf>
    <xf numFmtId="1" fontId="0" fillId="2" borderId="31" xfId="137" applyNumberFormat="1" applyBorder="1" applyAlignment="1">
      <alignment horizontal="center" vertical="top"/>
      <protection/>
    </xf>
    <xf numFmtId="0" fontId="0" fillId="2" borderId="31" xfId="137" applyNumberFormat="1" applyBorder="1" applyAlignment="1">
      <alignment horizontal="center" vertical="top"/>
      <protection/>
    </xf>
    <xf numFmtId="7" fontId="0" fillId="2" borderId="32" xfId="137" applyNumberFormat="1" applyBorder="1" applyAlignment="1">
      <alignment horizontal="right"/>
      <protection/>
    </xf>
    <xf numFmtId="172" fontId="2" fillId="56" borderId="32" xfId="137" applyNumberFormat="1" applyFont="1" applyFill="1" applyBorder="1" applyAlignment="1" applyProtection="1">
      <alignment horizontal="left" vertical="center" wrapText="1"/>
      <protection/>
    </xf>
    <xf numFmtId="1" fontId="0" fillId="2" borderId="31" xfId="137" applyNumberFormat="1" applyBorder="1" applyAlignment="1">
      <alignment vertical="top"/>
      <protection/>
    </xf>
    <xf numFmtId="0" fontId="0" fillId="2" borderId="32" xfId="137" applyNumberFormat="1" applyBorder="1" applyAlignment="1">
      <alignment horizontal="center" vertical="top"/>
      <protection/>
    </xf>
    <xf numFmtId="0" fontId="0" fillId="2" borderId="31" xfId="137" applyNumberFormat="1" applyBorder="1" applyAlignment="1">
      <alignment vertical="top"/>
      <protection/>
    </xf>
    <xf numFmtId="0" fontId="0" fillId="2" borderId="32" xfId="137" applyNumberFormat="1" applyBorder="1" applyAlignment="1">
      <alignment vertical="top"/>
      <protection/>
    </xf>
    <xf numFmtId="7" fontId="0" fillId="2" borderId="32" xfId="137" applyNumberFormat="1" applyBorder="1" applyAlignment="1">
      <alignment horizontal="right" vertical="center"/>
      <protection/>
    </xf>
    <xf numFmtId="0" fontId="2" fillId="2" borderId="33" xfId="137" applyNumberFormat="1" applyFont="1" applyBorder="1" applyAlignment="1">
      <alignment horizontal="center" vertical="center"/>
      <protection/>
    </xf>
    <xf numFmtId="7" fontId="0" fillId="2" borderId="33" xfId="137" applyNumberFormat="1" applyBorder="1" applyAlignment="1">
      <alignment horizontal="right" vertical="center"/>
      <protection/>
    </xf>
    <xf numFmtId="7" fontId="0" fillId="2" borderId="31" xfId="137" applyNumberFormat="1" applyBorder="1" applyAlignment="1">
      <alignment horizontal="right" vertical="center"/>
      <protection/>
    </xf>
    <xf numFmtId="0" fontId="2" fillId="2" borderId="32" xfId="137" applyNumberFormat="1" applyFont="1" applyBorder="1" applyAlignment="1">
      <alignment horizontal="center" vertical="center"/>
      <protection/>
    </xf>
    <xf numFmtId="7" fontId="0" fillId="2" borderId="33" xfId="137" applyNumberFormat="1" applyBorder="1" applyAlignment="1">
      <alignment horizontal="right"/>
      <protection/>
    </xf>
    <xf numFmtId="0" fontId="0" fillId="2" borderId="0" xfId="137" applyNumberFormat="1">
      <alignment/>
      <protection/>
    </xf>
    <xf numFmtId="0" fontId="0" fillId="2" borderId="34" xfId="137" applyNumberFormat="1" applyBorder="1" applyAlignment="1">
      <alignment vertical="top"/>
      <protection/>
    </xf>
    <xf numFmtId="0" fontId="4" fillId="2" borderId="35" xfId="137" applyNumberFormat="1" applyFont="1" applyBorder="1">
      <alignment/>
      <protection/>
    </xf>
    <xf numFmtId="0" fontId="0" fillId="2" borderId="35" xfId="137" applyNumberFormat="1" applyBorder="1" applyAlignment="1">
      <alignment horizontal="center"/>
      <protection/>
    </xf>
    <xf numFmtId="0" fontId="0" fillId="2" borderId="35" xfId="137" applyNumberFormat="1" applyBorder="1">
      <alignment/>
      <protection/>
    </xf>
    <xf numFmtId="0" fontId="0" fillId="2" borderId="0" xfId="137" applyNumberFormat="1" applyAlignment="1">
      <alignment horizontal="right"/>
      <protection/>
    </xf>
    <xf numFmtId="7" fontId="0" fillId="2" borderId="36" xfId="137" applyNumberFormat="1" applyBorder="1" applyAlignment="1">
      <alignment horizontal="right"/>
      <protection/>
    </xf>
    <xf numFmtId="7" fontId="0" fillId="2" borderId="37" xfId="137" applyNumberFormat="1" applyBorder="1" applyAlignment="1">
      <alignment horizontal="right" vertical="center"/>
      <protection/>
    </xf>
    <xf numFmtId="7" fontId="0" fillId="2" borderId="38" xfId="137" applyNumberFormat="1" applyBorder="1" applyAlignment="1">
      <alignment horizontal="right" vertical="center"/>
      <protection/>
    </xf>
    <xf numFmtId="0" fontId="0" fillId="2" borderId="0" xfId="137" applyNumberFormat="1" applyAlignment="1">
      <alignment vertical="center"/>
      <protection/>
    </xf>
    <xf numFmtId="176" fontId="66" fillId="0" borderId="1" xfId="137" applyNumberFormat="1" applyFont="1" applyFill="1" applyBorder="1" applyAlignment="1" applyProtection="1">
      <alignment horizontal="center" vertical="top"/>
      <protection/>
    </xf>
    <xf numFmtId="173" fontId="66" fillId="0" borderId="1" xfId="137" applyNumberFormat="1" applyFont="1" applyFill="1" applyBorder="1" applyAlignment="1" applyProtection="1">
      <alignment horizontal="left" vertical="top" wrapText="1"/>
      <protection/>
    </xf>
    <xf numFmtId="172" fontId="66" fillId="0" borderId="1" xfId="137" applyNumberFormat="1" applyFont="1" applyFill="1" applyBorder="1" applyAlignment="1" applyProtection="1">
      <alignment horizontal="left" vertical="top" wrapText="1"/>
      <protection/>
    </xf>
    <xf numFmtId="172" fontId="66" fillId="0" borderId="1" xfId="137" applyNumberFormat="1" applyFont="1" applyFill="1" applyBorder="1" applyAlignment="1" applyProtection="1">
      <alignment horizontal="center" vertical="top" wrapText="1"/>
      <protection/>
    </xf>
    <xf numFmtId="0" fontId="66" fillId="0" borderId="1" xfId="137" applyNumberFormat="1" applyFont="1" applyFill="1" applyBorder="1" applyAlignment="1" applyProtection="1">
      <alignment horizontal="center" vertical="top" wrapText="1"/>
      <protection/>
    </xf>
    <xf numFmtId="1" fontId="66" fillId="0" borderId="1" xfId="137" applyNumberFormat="1" applyFont="1" applyFill="1" applyBorder="1" applyAlignment="1" applyProtection="1">
      <alignment horizontal="right" vertical="top"/>
      <protection/>
    </xf>
    <xf numFmtId="174" fontId="66" fillId="0" borderId="1" xfId="137" applyNumberFormat="1" applyFont="1" applyFill="1" applyBorder="1" applyAlignment="1" applyProtection="1">
      <alignment vertical="top"/>
      <protection locked="0"/>
    </xf>
    <xf numFmtId="174" fontId="66" fillId="0" borderId="1" xfId="137" applyNumberFormat="1" applyFont="1" applyFill="1" applyBorder="1" applyAlignment="1" applyProtection="1">
      <alignment vertical="top"/>
      <protection/>
    </xf>
    <xf numFmtId="0" fontId="47" fillId="57" borderId="0" xfId="137" applyFont="1" applyFill="1" applyAlignment="1" applyProtection="1">
      <alignment horizontal="center" vertical="top"/>
      <protection/>
    </xf>
    <xf numFmtId="0" fontId="47" fillId="57" borderId="0" xfId="137" applyFont="1" applyFill="1">
      <alignment/>
      <protection/>
    </xf>
    <xf numFmtId="4" fontId="66" fillId="0" borderId="1" xfId="137" applyNumberFormat="1" applyFont="1" applyFill="1" applyBorder="1" applyAlignment="1" applyProtection="1">
      <alignment horizontal="center" vertical="top" wrapText="1"/>
      <protection/>
    </xf>
    <xf numFmtId="0" fontId="47" fillId="57" borderId="0" xfId="137" applyFont="1" applyFill="1" applyAlignment="1">
      <alignment/>
      <protection/>
    </xf>
    <xf numFmtId="4" fontId="66" fillId="0" borderId="1" xfId="137" applyNumberFormat="1" applyFont="1" applyFill="1" applyBorder="1" applyAlignment="1" applyProtection="1">
      <alignment horizontal="center" vertical="top"/>
      <protection/>
    </xf>
    <xf numFmtId="0" fontId="66" fillId="0" borderId="1" xfId="137" applyNumberFormat="1" applyFont="1" applyFill="1" applyBorder="1" applyAlignment="1" applyProtection="1">
      <alignment vertical="center"/>
      <protection/>
    </xf>
    <xf numFmtId="173" fontId="66" fillId="0" borderId="1" xfId="137" applyNumberFormat="1" applyFont="1" applyFill="1" applyBorder="1" applyAlignment="1" applyProtection="1">
      <alignment horizontal="center" vertical="top" wrapText="1"/>
      <protection/>
    </xf>
    <xf numFmtId="173" fontId="66" fillId="0" borderId="1" xfId="137" applyNumberFormat="1" applyFont="1" applyFill="1" applyBorder="1" applyAlignment="1" applyProtection="1">
      <alignment horizontal="right" vertical="top" wrapText="1"/>
      <protection/>
    </xf>
    <xf numFmtId="0" fontId="48" fillId="57" borderId="0" xfId="137" applyFont="1" applyFill="1" applyAlignment="1" applyProtection="1">
      <alignment horizontal="center" vertical="top"/>
      <protection/>
    </xf>
    <xf numFmtId="0" fontId="48" fillId="57" borderId="0" xfId="137" applyFont="1" applyFill="1" applyAlignment="1">
      <alignment/>
      <protection/>
    </xf>
    <xf numFmtId="1" fontId="66" fillId="0" borderId="1" xfId="137" applyNumberFormat="1" applyFont="1" applyFill="1" applyBorder="1" applyAlignment="1" applyProtection="1">
      <alignment horizontal="right" vertical="top" wrapText="1"/>
      <protection/>
    </xf>
    <xf numFmtId="1" fontId="66" fillId="0" borderId="39" xfId="137" applyNumberFormat="1" applyFont="1" applyFill="1" applyBorder="1" applyAlignment="1" applyProtection="1">
      <alignment horizontal="right" vertical="top" wrapText="1"/>
      <protection/>
    </xf>
    <xf numFmtId="0" fontId="0" fillId="2" borderId="32" xfId="137" applyNumberFormat="1" applyBorder="1" applyAlignment="1">
      <alignment horizontal="left" vertical="top"/>
      <protection/>
    </xf>
    <xf numFmtId="174" fontId="66" fillId="0" borderId="1" xfId="137" applyNumberFormat="1" applyFont="1" applyFill="1" applyBorder="1" applyAlignment="1" applyProtection="1">
      <alignment vertical="top" wrapText="1"/>
      <protection/>
    </xf>
    <xf numFmtId="0" fontId="0" fillId="2" borderId="31" xfId="137" applyNumberFormat="1" applyBorder="1" applyAlignment="1">
      <alignment horizontal="right"/>
      <protection/>
    </xf>
    <xf numFmtId="0" fontId="0" fillId="2" borderId="0" xfId="137" applyNumberFormat="1" applyBorder="1" applyAlignment="1">
      <alignment horizontal="right"/>
      <protection/>
    </xf>
    <xf numFmtId="0" fontId="0" fillId="2" borderId="40" xfId="137" applyNumberFormat="1" applyBorder="1" applyAlignment="1">
      <alignment horizontal="right"/>
      <protection/>
    </xf>
    <xf numFmtId="7" fontId="0" fillId="2" borderId="41" xfId="137" applyNumberFormat="1" applyBorder="1" applyAlignment="1">
      <alignment horizontal="right"/>
      <protection/>
    </xf>
    <xf numFmtId="0" fontId="0" fillId="2" borderId="42" xfId="137" applyNumberFormat="1" applyBorder="1" applyAlignment="1">
      <alignment vertical="top"/>
      <protection/>
    </xf>
    <xf numFmtId="0" fontId="0" fillId="2" borderId="21" xfId="137" applyNumberFormat="1" applyBorder="1">
      <alignment/>
      <protection/>
    </xf>
    <xf numFmtId="0" fontId="0" fillId="2" borderId="21" xfId="137" applyNumberFormat="1" applyBorder="1" applyAlignment="1">
      <alignment horizontal="center"/>
      <protection/>
    </xf>
    <xf numFmtId="7" fontId="0" fillId="2" borderId="21" xfId="137" applyNumberFormat="1" applyBorder="1" applyAlignment="1">
      <alignment horizontal="right"/>
      <protection/>
    </xf>
    <xf numFmtId="0" fontId="0" fillId="2" borderId="43" xfId="137" applyNumberFormat="1" applyBorder="1" applyAlignment="1">
      <alignment horizontal="right"/>
      <protection/>
    </xf>
    <xf numFmtId="0" fontId="0" fillId="2" borderId="0" xfId="137" applyNumberFormat="1" applyAlignment="1">
      <alignment horizontal="center"/>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6" fillId="2" borderId="37" xfId="137" applyNumberFormat="1" applyFont="1" applyBorder="1" applyAlignment="1">
      <alignment horizontal="left" vertical="center" wrapText="1"/>
      <protection/>
    </xf>
    <xf numFmtId="0" fontId="0" fillId="2" borderId="44" xfId="137" applyNumberFormat="1" applyBorder="1" applyAlignment="1">
      <alignment vertical="center" wrapText="1"/>
      <protection/>
    </xf>
    <xf numFmtId="0" fontId="0" fillId="2" borderId="45" xfId="137" applyNumberFormat="1" applyBorder="1" applyAlignment="1">
      <alignment vertical="center" wrapText="1"/>
      <protection/>
    </xf>
    <xf numFmtId="1" fontId="6" fillId="2" borderId="46" xfId="137" applyNumberFormat="1" applyFont="1" applyBorder="1" applyAlignment="1">
      <alignment horizontal="left" vertical="center" wrapText="1"/>
      <protection/>
    </xf>
    <xf numFmtId="0" fontId="0" fillId="2" borderId="47" xfId="137" applyNumberFormat="1" applyBorder="1" applyAlignment="1">
      <alignment vertical="center" wrapText="1"/>
      <protection/>
    </xf>
    <xf numFmtId="0" fontId="0" fillId="2" borderId="48" xfId="137" applyNumberFormat="1" applyBorder="1" applyAlignment="1">
      <alignment vertical="center" wrapText="1"/>
      <protection/>
    </xf>
    <xf numFmtId="1" fontId="6" fillId="2" borderId="31" xfId="137" applyNumberFormat="1" applyFont="1" applyBorder="1" applyAlignment="1">
      <alignment horizontal="left" vertical="center" wrapText="1"/>
      <protection/>
    </xf>
    <xf numFmtId="0" fontId="0" fillId="2" borderId="0" xfId="137" applyNumberFormat="1" applyBorder="1" applyAlignment="1">
      <alignment vertical="center" wrapText="1"/>
      <protection/>
    </xf>
    <xf numFmtId="0" fontId="0" fillId="2" borderId="49" xfId="137" applyNumberFormat="1" applyBorder="1" applyAlignment="1">
      <alignment vertical="center" wrapText="1"/>
      <protection/>
    </xf>
    <xf numFmtId="1" fontId="6" fillId="2" borderId="47" xfId="137" applyNumberFormat="1" applyFont="1" applyBorder="1" applyAlignment="1">
      <alignment horizontal="left" vertical="center" wrapText="1"/>
      <protection/>
    </xf>
    <xf numFmtId="1" fontId="6" fillId="2" borderId="48" xfId="137" applyNumberFormat="1" applyFont="1" applyBorder="1" applyAlignment="1">
      <alignment horizontal="left" vertical="center" wrapText="1"/>
      <protection/>
    </xf>
    <xf numFmtId="1" fontId="6" fillId="2" borderId="44" xfId="137" applyNumberFormat="1" applyFont="1" applyBorder="1" applyAlignment="1">
      <alignment horizontal="left" vertical="center" wrapText="1"/>
      <protection/>
    </xf>
    <xf numFmtId="1" fontId="6" fillId="2" borderId="45" xfId="137" applyNumberFormat="1" applyFont="1" applyBorder="1" applyAlignment="1">
      <alignment horizontal="left" vertical="center" wrapText="1"/>
      <protection/>
    </xf>
    <xf numFmtId="0" fontId="0" fillId="2" borderId="50" xfId="137" applyNumberFormat="1" applyBorder="1" applyAlignment="1">
      <alignment/>
      <protection/>
    </xf>
    <xf numFmtId="0" fontId="0" fillId="2" borderId="51" xfId="137" applyNumberFormat="1" applyBorder="1" applyAlignment="1">
      <alignment/>
      <protection/>
    </xf>
    <xf numFmtId="7" fontId="0" fillId="2" borderId="52" xfId="137" applyNumberFormat="1" applyBorder="1" applyAlignment="1">
      <alignment horizontal="center"/>
      <protection/>
    </xf>
    <xf numFmtId="7" fontId="0" fillId="2" borderId="53" xfId="137" applyNumberFormat="1" applyBorder="1" applyAlignment="1">
      <alignment horizontal="center"/>
      <protection/>
    </xf>
    <xf numFmtId="1" fontId="3" fillId="2" borderId="46" xfId="137" applyNumberFormat="1" applyFont="1" applyBorder="1" applyAlignment="1">
      <alignment horizontal="left" vertical="center" wrapText="1"/>
      <protection/>
    </xf>
    <xf numFmtId="1" fontId="3" fillId="2" borderId="47" xfId="137" applyNumberFormat="1" applyFont="1" applyBorder="1" applyAlignment="1">
      <alignment horizontal="left" vertical="center" wrapText="1"/>
      <protection/>
    </xf>
    <xf numFmtId="1" fontId="3" fillId="2" borderId="48" xfId="137" applyNumberFormat="1" applyFont="1" applyBorder="1" applyAlignment="1">
      <alignment horizontal="left" vertical="center" wrapText="1"/>
      <protection/>
    </xf>
    <xf numFmtId="1" fontId="3" fillId="2" borderId="54" xfId="137" applyNumberFormat="1" applyFont="1" applyBorder="1" applyAlignment="1">
      <alignment horizontal="left" vertical="center" wrapText="1"/>
      <protection/>
    </xf>
    <xf numFmtId="1" fontId="3" fillId="2" borderId="55" xfId="137" applyNumberFormat="1" applyFont="1" applyBorder="1" applyAlignment="1">
      <alignment horizontal="left" vertical="center" wrapText="1"/>
      <protection/>
    </xf>
    <xf numFmtId="1" fontId="3" fillId="2" borderId="56" xfId="137" applyNumberFormat="1" applyFont="1" applyBorder="1" applyAlignment="1">
      <alignment horizontal="left" vertical="center" wrapText="1"/>
      <protection/>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29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ngineer\Bid%20Opportunities%202014\145-2014%20Reg%20S'walks%20&amp;%20Int%20Imp\Estimates\2014%20Surface%20Works%20Pay%20Items%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y Items "/>
      <sheetName val="Pay Items Revisions from 2013"/>
      <sheetName val="Pay Items - Revisions from 20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1" customWidth="1"/>
    <col min="2" max="16384" width="8.77734375" style="1" customWidth="1"/>
  </cols>
  <sheetData>
    <row r="1" spans="1:9" ht="38.25" customHeight="1">
      <c r="A1" s="87" t="s">
        <v>25</v>
      </c>
      <c r="B1" s="88"/>
      <c r="C1" s="88"/>
      <c r="D1" s="88"/>
      <c r="E1" s="88"/>
      <c r="F1" s="88"/>
      <c r="G1" s="88"/>
      <c r="H1" s="88"/>
      <c r="I1" s="88"/>
    </row>
    <row r="2" spans="1:9" ht="20.25" customHeight="1">
      <c r="A2" s="2">
        <v>1</v>
      </c>
      <c r="B2" s="95" t="s">
        <v>30</v>
      </c>
      <c r="C2" s="95"/>
      <c r="D2" s="95"/>
      <c r="E2" s="95"/>
      <c r="F2" s="95"/>
      <c r="G2" s="95"/>
      <c r="H2" s="95"/>
      <c r="I2" s="95"/>
    </row>
    <row r="3" spans="1:9" ht="34.5" customHeight="1">
      <c r="A3" s="2">
        <v>2</v>
      </c>
      <c r="B3" s="95" t="s">
        <v>95</v>
      </c>
      <c r="C3" s="95"/>
      <c r="D3" s="95"/>
      <c r="E3" s="95"/>
      <c r="F3" s="95"/>
      <c r="G3" s="95"/>
      <c r="H3" s="95"/>
      <c r="I3" s="95"/>
    </row>
    <row r="4" spans="1:9" ht="34.5" customHeight="1">
      <c r="A4" s="2">
        <v>3</v>
      </c>
      <c r="B4" s="95" t="s">
        <v>105</v>
      </c>
      <c r="C4" s="95"/>
      <c r="D4" s="95"/>
      <c r="E4" s="95"/>
      <c r="F4" s="95"/>
      <c r="G4" s="95"/>
      <c r="H4" s="95"/>
      <c r="I4" s="95"/>
    </row>
    <row r="5" spans="1:9" ht="34.5" customHeight="1">
      <c r="A5" s="2">
        <v>4</v>
      </c>
      <c r="B5" s="95" t="s">
        <v>28</v>
      </c>
      <c r="C5" s="95"/>
      <c r="D5" s="95"/>
      <c r="E5" s="95"/>
      <c r="F5" s="95"/>
      <c r="G5" s="95"/>
      <c r="H5" s="95"/>
      <c r="I5" s="95"/>
    </row>
    <row r="6" spans="1:9" ht="19.5" customHeight="1">
      <c r="A6" s="2">
        <v>5</v>
      </c>
      <c r="B6" s="93" t="s">
        <v>103</v>
      </c>
      <c r="C6" s="94"/>
      <c r="D6" s="94"/>
      <c r="E6" s="94"/>
      <c r="F6" s="94"/>
      <c r="G6" s="94"/>
      <c r="H6" s="94"/>
      <c r="I6" s="94"/>
    </row>
    <row r="7" spans="1:9" ht="19.5" customHeight="1">
      <c r="A7" s="2">
        <v>6</v>
      </c>
      <c r="B7" s="93" t="s">
        <v>111</v>
      </c>
      <c r="C7" s="94"/>
      <c r="D7" s="94"/>
      <c r="E7" s="94"/>
      <c r="F7" s="94"/>
      <c r="G7" s="94"/>
      <c r="H7" s="94"/>
      <c r="I7" s="94"/>
    </row>
    <row r="8" spans="1:9" ht="28.5" customHeight="1">
      <c r="A8" s="2">
        <v>7</v>
      </c>
      <c r="B8" s="93" t="s">
        <v>102</v>
      </c>
      <c r="C8" s="94"/>
      <c r="D8" s="94"/>
      <c r="E8" s="94"/>
      <c r="F8" s="94"/>
      <c r="G8" s="94"/>
      <c r="H8" s="94"/>
      <c r="I8" s="94"/>
    </row>
    <row r="9" spans="1:9" ht="19.5" customHeight="1">
      <c r="A9" s="2">
        <v>8</v>
      </c>
      <c r="B9" s="93" t="s">
        <v>109</v>
      </c>
      <c r="C9" s="94"/>
      <c r="D9" s="94"/>
      <c r="E9" s="94"/>
      <c r="F9" s="94"/>
      <c r="G9" s="94"/>
      <c r="H9" s="94"/>
      <c r="I9" s="94"/>
    </row>
    <row r="10" spans="1:9" ht="66" customHeight="1">
      <c r="A10" s="2"/>
      <c r="B10" s="96" t="s">
        <v>96</v>
      </c>
      <c r="C10" s="97"/>
      <c r="D10" s="97"/>
      <c r="E10" s="97"/>
      <c r="F10" s="97"/>
      <c r="G10" s="97"/>
      <c r="H10" s="97"/>
      <c r="I10" s="97"/>
    </row>
    <row r="11" spans="1:9" ht="31.5" customHeight="1">
      <c r="A11" s="2">
        <v>9</v>
      </c>
      <c r="B11" s="89" t="s">
        <v>108</v>
      </c>
      <c r="C11" s="94"/>
      <c r="D11" s="94"/>
      <c r="E11" s="94"/>
      <c r="F11" s="94"/>
      <c r="G11" s="94"/>
      <c r="H11" s="94"/>
      <c r="I11" s="94"/>
    </row>
    <row r="12" spans="1:9" ht="20.25" customHeight="1">
      <c r="A12" s="2">
        <v>10</v>
      </c>
      <c r="B12" s="89" t="s">
        <v>27</v>
      </c>
      <c r="C12" s="94"/>
      <c r="D12" s="94"/>
      <c r="E12" s="94"/>
      <c r="F12" s="94"/>
      <c r="G12" s="94"/>
      <c r="H12" s="94"/>
      <c r="I12" s="94"/>
    </row>
    <row r="13" spans="1:9" ht="45.75" customHeight="1">
      <c r="A13" s="2">
        <v>11</v>
      </c>
      <c r="B13" s="89" t="s">
        <v>32</v>
      </c>
      <c r="C13" s="94"/>
      <c r="D13" s="94"/>
      <c r="E13" s="94"/>
      <c r="F13" s="94"/>
      <c r="G13" s="94"/>
      <c r="H13" s="94"/>
      <c r="I13" s="94"/>
    </row>
    <row r="14" spans="1:9" ht="36" customHeight="1">
      <c r="A14" s="2">
        <v>12</v>
      </c>
      <c r="B14" s="89" t="s">
        <v>97</v>
      </c>
      <c r="C14" s="94"/>
      <c r="D14" s="94"/>
      <c r="E14" s="94"/>
      <c r="F14" s="94"/>
      <c r="G14" s="94"/>
      <c r="H14" s="94"/>
      <c r="I14" s="94"/>
    </row>
    <row r="15" spans="1:9" ht="31.5" customHeight="1">
      <c r="A15" s="2">
        <v>13</v>
      </c>
      <c r="B15" s="98" t="s">
        <v>98</v>
      </c>
      <c r="C15" s="94"/>
      <c r="D15" s="94"/>
      <c r="E15" s="94"/>
      <c r="F15" s="94"/>
      <c r="G15" s="94"/>
      <c r="H15" s="94"/>
      <c r="I15" s="94"/>
    </row>
    <row r="16" spans="1:9" ht="36" customHeight="1">
      <c r="A16" s="2">
        <v>14</v>
      </c>
      <c r="B16" s="98" t="s">
        <v>29</v>
      </c>
      <c r="C16" s="94"/>
      <c r="D16" s="94"/>
      <c r="E16" s="94"/>
      <c r="F16" s="94"/>
      <c r="G16" s="94"/>
      <c r="H16" s="94"/>
      <c r="I16" s="94"/>
    </row>
    <row r="17" spans="1:9" ht="19.5" customHeight="1">
      <c r="A17" s="2">
        <v>15</v>
      </c>
      <c r="B17" s="89" t="s">
        <v>94</v>
      </c>
      <c r="C17" s="94"/>
      <c r="D17" s="94"/>
      <c r="E17" s="94"/>
      <c r="F17" s="94"/>
      <c r="G17" s="94"/>
      <c r="H17" s="94"/>
      <c r="I17" s="94"/>
    </row>
    <row r="18" spans="1:9" ht="19.5" customHeight="1">
      <c r="A18" s="2">
        <v>16</v>
      </c>
      <c r="B18" s="89" t="s">
        <v>107</v>
      </c>
      <c r="C18" s="94"/>
      <c r="D18" s="94"/>
      <c r="E18" s="94"/>
      <c r="F18" s="94"/>
      <c r="G18" s="94"/>
      <c r="H18" s="94"/>
      <c r="I18" s="94"/>
    </row>
    <row r="19" spans="1:9" ht="19.5" customHeight="1">
      <c r="A19" s="2">
        <v>17</v>
      </c>
      <c r="B19" s="89" t="s">
        <v>26</v>
      </c>
      <c r="C19" s="94"/>
      <c r="D19" s="94"/>
      <c r="E19" s="94"/>
      <c r="F19" s="94"/>
      <c r="G19" s="94"/>
      <c r="H19" s="94"/>
      <c r="I19" s="94"/>
    </row>
    <row r="20" spans="1:9" ht="28.5" customHeight="1">
      <c r="A20" s="2">
        <v>18</v>
      </c>
      <c r="B20" s="89" t="s">
        <v>106</v>
      </c>
      <c r="C20" s="90"/>
      <c r="D20" s="90"/>
      <c r="E20" s="90"/>
      <c r="F20" s="90"/>
      <c r="G20" s="90"/>
      <c r="H20" s="90"/>
      <c r="I20" s="90"/>
    </row>
    <row r="21" spans="1:9" ht="28.5" customHeight="1">
      <c r="A21" s="2">
        <v>19</v>
      </c>
      <c r="B21" s="89" t="s">
        <v>104</v>
      </c>
      <c r="C21" s="90"/>
      <c r="D21" s="90"/>
      <c r="E21" s="90"/>
      <c r="F21" s="90"/>
      <c r="G21" s="90"/>
      <c r="H21" s="90"/>
      <c r="I21" s="90"/>
    </row>
    <row r="22" spans="1:9" ht="28.5" customHeight="1">
      <c r="A22" s="2">
        <v>20</v>
      </c>
      <c r="B22" s="89" t="s">
        <v>110</v>
      </c>
      <c r="C22" s="90"/>
      <c r="D22" s="90"/>
      <c r="E22" s="90"/>
      <c r="F22" s="90"/>
      <c r="G22" s="90"/>
      <c r="H22" s="90"/>
      <c r="I22" s="90"/>
    </row>
    <row r="23" spans="1:9" ht="31.5" customHeight="1">
      <c r="A23" s="2">
        <v>21</v>
      </c>
      <c r="B23" s="89" t="s">
        <v>99</v>
      </c>
      <c r="C23" s="94"/>
      <c r="D23" s="94"/>
      <c r="E23" s="94"/>
      <c r="F23" s="94"/>
      <c r="G23" s="94"/>
      <c r="H23" s="94"/>
      <c r="I23" s="94"/>
    </row>
    <row r="24" spans="1:9" ht="33" customHeight="1">
      <c r="A24" s="2">
        <v>22</v>
      </c>
      <c r="B24" s="91" t="s">
        <v>101</v>
      </c>
      <c r="C24" s="92"/>
      <c r="D24" s="92"/>
      <c r="E24" s="92"/>
      <c r="F24" s="92"/>
      <c r="G24" s="92"/>
      <c r="H24" s="92"/>
      <c r="I24" s="92"/>
    </row>
    <row r="25" spans="1:9" ht="17.25" customHeight="1">
      <c r="A25" s="2">
        <v>23</v>
      </c>
      <c r="B25" s="91" t="s">
        <v>100</v>
      </c>
      <c r="C25" s="92"/>
      <c r="D25" s="92"/>
      <c r="E25" s="92"/>
      <c r="F25" s="92"/>
      <c r="G25" s="92"/>
      <c r="H25" s="92"/>
      <c r="I25" s="92"/>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I185"/>
  <sheetViews>
    <sheetView showZeros="0" tabSelected="1" showOutlineSymbols="0" view="pageBreakPreview" zoomScale="75" zoomScaleNormal="75" zoomScaleSheetLayoutView="75" workbookViewId="0" topLeftCell="B1">
      <selection activeCell="G8" sqref="G8"/>
    </sheetView>
  </sheetViews>
  <sheetFormatPr defaultColWidth="10.5546875" defaultRowHeight="15"/>
  <cols>
    <col min="1" max="1" width="7.88671875" style="50" hidden="1" customWidth="1"/>
    <col min="2" max="2" width="8.77734375" style="10" customWidth="1"/>
    <col min="3" max="3" width="36.77734375" style="45" customWidth="1"/>
    <col min="4" max="4" width="12.77734375" style="86" customWidth="1"/>
    <col min="5" max="5" width="6.77734375" style="45" customWidth="1"/>
    <col min="6" max="6" width="11.77734375" style="45" customWidth="1"/>
    <col min="7" max="7" width="11.77734375" style="50" customWidth="1"/>
    <col min="8" max="8" width="16.77734375" style="50" customWidth="1"/>
    <col min="9" max="9" width="42.6640625" style="45" customWidth="1"/>
    <col min="10" max="16384" width="10.5546875" style="45" customWidth="1"/>
  </cols>
  <sheetData>
    <row r="1" spans="1:8" ht="15.75">
      <c r="A1" s="3"/>
      <c r="B1" s="4" t="s">
        <v>0</v>
      </c>
      <c r="C1" s="5"/>
      <c r="D1" s="5"/>
      <c r="E1" s="5"/>
      <c r="F1" s="5"/>
      <c r="G1" s="3"/>
      <c r="H1" s="5"/>
    </row>
    <row r="2" spans="1:8" ht="15">
      <c r="A2" s="6"/>
      <c r="B2" s="7" t="s">
        <v>286</v>
      </c>
      <c r="C2" s="8"/>
      <c r="D2" s="8"/>
      <c r="E2" s="8"/>
      <c r="F2" s="8"/>
      <c r="G2" s="6"/>
      <c r="H2" s="8"/>
    </row>
    <row r="3" spans="1:8" ht="15">
      <c r="A3" s="9"/>
      <c r="B3" s="10" t="s">
        <v>1</v>
      </c>
      <c r="C3" s="11"/>
      <c r="D3" s="11"/>
      <c r="E3" s="11"/>
      <c r="F3" s="11"/>
      <c r="G3" s="12"/>
      <c r="H3" s="13"/>
    </row>
    <row r="4" spans="1:8" ht="15">
      <c r="A4" s="14" t="s">
        <v>24</v>
      </c>
      <c r="B4" s="15" t="s">
        <v>3</v>
      </c>
      <c r="C4" s="16" t="s">
        <v>4</v>
      </c>
      <c r="D4" s="17" t="s">
        <v>5</v>
      </c>
      <c r="E4" s="18" t="s">
        <v>6</v>
      </c>
      <c r="F4" s="18" t="s">
        <v>7</v>
      </c>
      <c r="G4" s="19" t="s">
        <v>8</v>
      </c>
      <c r="H4" s="18" t="s">
        <v>9</v>
      </c>
    </row>
    <row r="5" spans="1:8" ht="15.75" thickBot="1">
      <c r="A5" s="20"/>
      <c r="B5" s="21"/>
      <c r="C5" s="22"/>
      <c r="D5" s="23" t="s">
        <v>10</v>
      </c>
      <c r="E5" s="24"/>
      <c r="F5" s="25" t="s">
        <v>11</v>
      </c>
      <c r="G5" s="26"/>
      <c r="H5" s="27"/>
    </row>
    <row r="6" spans="1:8" s="54" customFormat="1" ht="30" customHeight="1" thickTop="1">
      <c r="A6" s="42"/>
      <c r="B6" s="43" t="s">
        <v>12</v>
      </c>
      <c r="C6" s="99" t="s">
        <v>232</v>
      </c>
      <c r="D6" s="100"/>
      <c r="E6" s="100"/>
      <c r="F6" s="101"/>
      <c r="G6" s="52"/>
      <c r="H6" s="53" t="s">
        <v>2</v>
      </c>
    </row>
    <row r="7" spans="1:8" ht="36" customHeight="1">
      <c r="A7" s="28"/>
      <c r="B7" s="29"/>
      <c r="C7" s="30" t="s">
        <v>18</v>
      </c>
      <c r="D7" s="31"/>
      <c r="E7" s="32" t="s">
        <v>2</v>
      </c>
      <c r="F7" s="32" t="s">
        <v>2</v>
      </c>
      <c r="G7" s="28" t="s">
        <v>2</v>
      </c>
      <c r="H7" s="33"/>
    </row>
    <row r="8" spans="1:9" s="64" customFormat="1" ht="38.25" customHeight="1">
      <c r="A8" s="55" t="s">
        <v>37</v>
      </c>
      <c r="B8" s="56" t="s">
        <v>287</v>
      </c>
      <c r="C8" s="57" t="s">
        <v>38</v>
      </c>
      <c r="D8" s="58" t="s">
        <v>236</v>
      </c>
      <c r="E8" s="59" t="s">
        <v>33</v>
      </c>
      <c r="F8" s="60">
        <v>34</v>
      </c>
      <c r="G8" s="61"/>
      <c r="H8" s="62">
        <f>ROUND(G8*F8,2)</f>
        <v>0</v>
      </c>
      <c r="I8" s="63"/>
    </row>
    <row r="9" spans="1:9" s="66" customFormat="1" ht="30" customHeight="1">
      <c r="A9" s="65" t="s">
        <v>39</v>
      </c>
      <c r="B9" s="56" t="s">
        <v>34</v>
      </c>
      <c r="C9" s="57" t="s">
        <v>40</v>
      </c>
      <c r="D9" s="58" t="s">
        <v>236</v>
      </c>
      <c r="E9" s="59" t="s">
        <v>35</v>
      </c>
      <c r="F9" s="60">
        <v>240</v>
      </c>
      <c r="G9" s="61"/>
      <c r="H9" s="62">
        <f>ROUND(G9*F9,2)</f>
        <v>0</v>
      </c>
      <c r="I9" s="63"/>
    </row>
    <row r="10" spans="1:8" ht="36" customHeight="1">
      <c r="A10" s="28"/>
      <c r="B10" s="29"/>
      <c r="C10" s="34" t="s">
        <v>19</v>
      </c>
      <c r="D10" s="31"/>
      <c r="E10" s="35"/>
      <c r="F10" s="31"/>
      <c r="G10" s="28"/>
      <c r="H10" s="33"/>
    </row>
    <row r="11" spans="1:9" s="66" customFormat="1" ht="43.5" customHeight="1">
      <c r="A11" s="67" t="s">
        <v>237</v>
      </c>
      <c r="B11" s="56" t="s">
        <v>112</v>
      </c>
      <c r="C11" s="57" t="s">
        <v>238</v>
      </c>
      <c r="D11" s="58" t="s">
        <v>239</v>
      </c>
      <c r="E11" s="59"/>
      <c r="F11" s="60"/>
      <c r="G11" s="68"/>
      <c r="H11" s="62"/>
      <c r="I11" s="63"/>
    </row>
    <row r="12" spans="1:9" s="66" customFormat="1" ht="43.5" customHeight="1">
      <c r="A12" s="67" t="s">
        <v>240</v>
      </c>
      <c r="B12" s="69" t="s">
        <v>36</v>
      </c>
      <c r="C12" s="57" t="s">
        <v>223</v>
      </c>
      <c r="D12" s="58" t="s">
        <v>2</v>
      </c>
      <c r="E12" s="59" t="s">
        <v>35</v>
      </c>
      <c r="F12" s="60">
        <v>10</v>
      </c>
      <c r="G12" s="61"/>
      <c r="H12" s="62">
        <f>ROUND(G12*F12,2)</f>
        <v>0</v>
      </c>
      <c r="I12" s="63"/>
    </row>
    <row r="13" spans="1:9" s="66" customFormat="1" ht="30" customHeight="1">
      <c r="A13" s="67" t="s">
        <v>43</v>
      </c>
      <c r="B13" s="56" t="s">
        <v>113</v>
      </c>
      <c r="C13" s="57" t="s">
        <v>44</v>
      </c>
      <c r="D13" s="58" t="s">
        <v>241</v>
      </c>
      <c r="E13" s="59"/>
      <c r="F13" s="60"/>
      <c r="G13" s="68"/>
      <c r="H13" s="62"/>
      <c r="I13" s="63"/>
    </row>
    <row r="14" spans="1:9" s="66" customFormat="1" ht="30" customHeight="1">
      <c r="A14" s="67" t="s">
        <v>45</v>
      </c>
      <c r="B14" s="69" t="s">
        <v>36</v>
      </c>
      <c r="C14" s="57" t="s">
        <v>46</v>
      </c>
      <c r="D14" s="58" t="s">
        <v>2</v>
      </c>
      <c r="E14" s="59" t="s">
        <v>41</v>
      </c>
      <c r="F14" s="60">
        <v>12</v>
      </c>
      <c r="G14" s="61"/>
      <c r="H14" s="62">
        <f>ROUND(G14*F14,2)</f>
        <v>0</v>
      </c>
      <c r="I14" s="63"/>
    </row>
    <row r="15" spans="1:9" s="66" customFormat="1" ht="30" customHeight="1">
      <c r="A15" s="67" t="s">
        <v>47</v>
      </c>
      <c r="B15" s="56" t="s">
        <v>114</v>
      </c>
      <c r="C15" s="57" t="s">
        <v>48</v>
      </c>
      <c r="D15" s="58" t="s">
        <v>241</v>
      </c>
      <c r="E15" s="59"/>
      <c r="F15" s="60"/>
      <c r="G15" s="68"/>
      <c r="H15" s="62"/>
      <c r="I15" s="63"/>
    </row>
    <row r="16" spans="1:9" s="66" customFormat="1" ht="30" customHeight="1">
      <c r="A16" s="67" t="s">
        <v>49</v>
      </c>
      <c r="B16" s="69" t="s">
        <v>36</v>
      </c>
      <c r="C16" s="57" t="s">
        <v>50</v>
      </c>
      <c r="D16" s="58" t="s">
        <v>2</v>
      </c>
      <c r="E16" s="59" t="s">
        <v>41</v>
      </c>
      <c r="F16" s="60">
        <v>110</v>
      </c>
      <c r="G16" s="61"/>
      <c r="H16" s="62">
        <f>ROUND(G16*F16,2)</f>
        <v>0</v>
      </c>
      <c r="I16" s="63"/>
    </row>
    <row r="17" spans="1:9" s="64" customFormat="1" ht="36.75" customHeight="1">
      <c r="A17" s="67" t="s">
        <v>190</v>
      </c>
      <c r="B17" s="56" t="s">
        <v>115</v>
      </c>
      <c r="C17" s="57" t="s">
        <v>192</v>
      </c>
      <c r="D17" s="58" t="s">
        <v>122</v>
      </c>
      <c r="E17" s="59"/>
      <c r="F17" s="60"/>
      <c r="G17" s="68"/>
      <c r="H17" s="62"/>
      <c r="I17" s="63"/>
    </row>
    <row r="18" spans="1:9" s="66" customFormat="1" ht="30" customHeight="1">
      <c r="A18" s="67"/>
      <c r="B18" s="69" t="s">
        <v>36</v>
      </c>
      <c r="C18" s="57" t="s">
        <v>276</v>
      </c>
      <c r="D18" s="58" t="s">
        <v>277</v>
      </c>
      <c r="E18" s="59" t="s">
        <v>35</v>
      </c>
      <c r="F18" s="60">
        <v>880</v>
      </c>
      <c r="G18" s="61"/>
      <c r="H18" s="62">
        <f>ROUND(G18*F18,2)</f>
        <v>0</v>
      </c>
      <c r="I18" s="63"/>
    </row>
    <row r="19" spans="1:9" s="64" customFormat="1" ht="36.75" customHeight="1">
      <c r="A19" s="67" t="s">
        <v>193</v>
      </c>
      <c r="B19" s="56" t="s">
        <v>116</v>
      </c>
      <c r="C19" s="57" t="s">
        <v>195</v>
      </c>
      <c r="D19" s="58" t="s">
        <v>122</v>
      </c>
      <c r="E19" s="59"/>
      <c r="F19" s="60"/>
      <c r="G19" s="68"/>
      <c r="H19" s="62"/>
      <c r="I19" s="63"/>
    </row>
    <row r="20" spans="1:9" s="66" customFormat="1" ht="30" customHeight="1">
      <c r="A20" s="67" t="s">
        <v>196</v>
      </c>
      <c r="B20" s="69" t="s">
        <v>36</v>
      </c>
      <c r="C20" s="57" t="s">
        <v>124</v>
      </c>
      <c r="D20" s="58" t="s">
        <v>52</v>
      </c>
      <c r="E20" s="59" t="s">
        <v>35</v>
      </c>
      <c r="F20" s="60">
        <v>130</v>
      </c>
      <c r="G20" s="61"/>
      <c r="H20" s="62">
        <f>ROUND(G20*F20,2)</f>
        <v>0</v>
      </c>
      <c r="I20" s="63"/>
    </row>
    <row r="21" spans="1:9" s="66" customFormat="1" ht="38.25" customHeight="1">
      <c r="A21" s="67" t="s">
        <v>243</v>
      </c>
      <c r="B21" s="69" t="s">
        <v>42</v>
      </c>
      <c r="C21" s="57" t="s">
        <v>245</v>
      </c>
      <c r="D21" s="58" t="s">
        <v>278</v>
      </c>
      <c r="E21" s="59" t="s">
        <v>35</v>
      </c>
      <c r="F21" s="60">
        <v>615</v>
      </c>
      <c r="G21" s="61"/>
      <c r="H21" s="62">
        <f>ROUND(G21*F21,2)</f>
        <v>0</v>
      </c>
      <c r="I21" s="63"/>
    </row>
    <row r="22" spans="1:9" s="64" customFormat="1" ht="35.25" customHeight="1">
      <c r="A22" s="67" t="s">
        <v>120</v>
      </c>
      <c r="B22" s="56" t="s">
        <v>117</v>
      </c>
      <c r="C22" s="57" t="s">
        <v>51</v>
      </c>
      <c r="D22" s="58" t="s">
        <v>122</v>
      </c>
      <c r="E22" s="59"/>
      <c r="F22" s="60"/>
      <c r="G22" s="68"/>
      <c r="H22" s="62"/>
      <c r="I22" s="63"/>
    </row>
    <row r="23" spans="1:9" s="66" customFormat="1" ht="30" customHeight="1">
      <c r="A23" s="67" t="s">
        <v>123</v>
      </c>
      <c r="B23" s="69" t="s">
        <v>36</v>
      </c>
      <c r="C23" s="57" t="s">
        <v>124</v>
      </c>
      <c r="D23" s="58" t="s">
        <v>52</v>
      </c>
      <c r="E23" s="59"/>
      <c r="F23" s="60"/>
      <c r="G23" s="68"/>
      <c r="H23" s="62"/>
      <c r="I23" s="63"/>
    </row>
    <row r="24" spans="1:9" s="66" customFormat="1" ht="30" customHeight="1">
      <c r="A24" s="67" t="s">
        <v>128</v>
      </c>
      <c r="B24" s="70" t="s">
        <v>126</v>
      </c>
      <c r="C24" s="57" t="s">
        <v>130</v>
      </c>
      <c r="D24" s="58"/>
      <c r="E24" s="59" t="s">
        <v>35</v>
      </c>
      <c r="F24" s="60">
        <v>35</v>
      </c>
      <c r="G24" s="61"/>
      <c r="H24" s="62">
        <f>ROUND(G24*F24,2)</f>
        <v>0</v>
      </c>
      <c r="I24" s="63"/>
    </row>
    <row r="25" spans="1:9" s="66" customFormat="1" ht="30" customHeight="1">
      <c r="A25" s="67" t="s">
        <v>131</v>
      </c>
      <c r="B25" s="70" t="s">
        <v>129</v>
      </c>
      <c r="C25" s="57" t="s">
        <v>133</v>
      </c>
      <c r="D25" s="58" t="s">
        <v>2</v>
      </c>
      <c r="E25" s="59" t="s">
        <v>35</v>
      </c>
      <c r="F25" s="60">
        <v>90</v>
      </c>
      <c r="G25" s="61"/>
      <c r="H25" s="62">
        <f>ROUND(G25*F25,2)</f>
        <v>0</v>
      </c>
      <c r="I25" s="63"/>
    </row>
    <row r="26" spans="1:9" s="66" customFormat="1" ht="30" customHeight="1">
      <c r="A26" s="67" t="s">
        <v>174</v>
      </c>
      <c r="B26" s="69" t="s">
        <v>42</v>
      </c>
      <c r="C26" s="57" t="s">
        <v>175</v>
      </c>
      <c r="D26" s="58" t="s">
        <v>176</v>
      </c>
      <c r="E26" s="59" t="s">
        <v>35</v>
      </c>
      <c r="F26" s="60">
        <v>253</v>
      </c>
      <c r="G26" s="61"/>
      <c r="H26" s="62">
        <f>ROUND(G26*F26,2)</f>
        <v>0</v>
      </c>
      <c r="I26" s="63"/>
    </row>
    <row r="27" spans="1:9" s="64" customFormat="1" ht="30" customHeight="1">
      <c r="A27" s="67" t="s">
        <v>226</v>
      </c>
      <c r="B27" s="56" t="s">
        <v>118</v>
      </c>
      <c r="C27" s="57" t="s">
        <v>227</v>
      </c>
      <c r="D27" s="58" t="s">
        <v>136</v>
      </c>
      <c r="E27" s="59"/>
      <c r="F27" s="60"/>
      <c r="G27" s="68"/>
      <c r="H27" s="62"/>
      <c r="I27" s="63"/>
    </row>
    <row r="28" spans="1:9" s="66" customFormat="1" ht="30" customHeight="1">
      <c r="A28" s="67" t="s">
        <v>228</v>
      </c>
      <c r="B28" s="69" t="s">
        <v>36</v>
      </c>
      <c r="C28" s="57" t="s">
        <v>229</v>
      </c>
      <c r="D28" s="58" t="s">
        <v>2</v>
      </c>
      <c r="E28" s="59" t="s">
        <v>53</v>
      </c>
      <c r="F28" s="60">
        <v>72</v>
      </c>
      <c r="G28" s="61"/>
      <c r="H28" s="62">
        <f>ROUND(G28*F28,2)</f>
        <v>0</v>
      </c>
      <c r="I28" s="63"/>
    </row>
    <row r="29" spans="1:9" s="66" customFormat="1" ht="30" customHeight="1">
      <c r="A29" s="67" t="s">
        <v>134</v>
      </c>
      <c r="B29" s="56" t="s">
        <v>119</v>
      </c>
      <c r="C29" s="57" t="s">
        <v>55</v>
      </c>
      <c r="D29" s="58" t="s">
        <v>136</v>
      </c>
      <c r="E29" s="59"/>
      <c r="F29" s="60"/>
      <c r="G29" s="68"/>
      <c r="H29" s="62"/>
      <c r="I29" s="63"/>
    </row>
    <row r="30" spans="1:9" s="66" customFormat="1" ht="30" customHeight="1">
      <c r="A30" s="67" t="s">
        <v>137</v>
      </c>
      <c r="B30" s="69" t="s">
        <v>36</v>
      </c>
      <c r="C30" s="57" t="s">
        <v>138</v>
      </c>
      <c r="D30" s="58" t="s">
        <v>139</v>
      </c>
      <c r="E30" s="59"/>
      <c r="F30" s="60"/>
      <c r="G30" s="62"/>
      <c r="H30" s="62"/>
      <c r="I30" s="63"/>
    </row>
    <row r="31" spans="1:9" s="66" customFormat="1" ht="30" customHeight="1">
      <c r="A31" s="67" t="s">
        <v>142</v>
      </c>
      <c r="B31" s="70" t="s">
        <v>126</v>
      </c>
      <c r="C31" s="57" t="s">
        <v>143</v>
      </c>
      <c r="D31" s="58"/>
      <c r="E31" s="59" t="s">
        <v>53</v>
      </c>
      <c r="F31" s="60">
        <v>20</v>
      </c>
      <c r="G31" s="61"/>
      <c r="H31" s="62">
        <f aca="true" t="shared" si="0" ref="H31:H36">ROUND(G31*F31,2)</f>
        <v>0</v>
      </c>
      <c r="I31" s="63"/>
    </row>
    <row r="32" spans="1:9" s="66" customFormat="1" ht="30" customHeight="1">
      <c r="A32" s="67" t="s">
        <v>230</v>
      </c>
      <c r="B32" s="70" t="s">
        <v>129</v>
      </c>
      <c r="C32" s="57" t="s">
        <v>231</v>
      </c>
      <c r="D32" s="58" t="s">
        <v>2</v>
      </c>
      <c r="E32" s="59" t="s">
        <v>53</v>
      </c>
      <c r="F32" s="60">
        <v>80</v>
      </c>
      <c r="G32" s="61"/>
      <c r="H32" s="62">
        <f t="shared" si="0"/>
        <v>0</v>
      </c>
      <c r="I32" s="63"/>
    </row>
    <row r="33" spans="1:9" s="66" customFormat="1" ht="36.75" customHeight="1">
      <c r="A33" s="67" t="s">
        <v>144</v>
      </c>
      <c r="B33" s="69" t="s">
        <v>42</v>
      </c>
      <c r="C33" s="57" t="s">
        <v>145</v>
      </c>
      <c r="D33" s="58" t="s">
        <v>146</v>
      </c>
      <c r="E33" s="59" t="s">
        <v>53</v>
      </c>
      <c r="F33" s="60">
        <v>15</v>
      </c>
      <c r="G33" s="61"/>
      <c r="H33" s="62">
        <f t="shared" si="0"/>
        <v>0</v>
      </c>
      <c r="I33" s="63"/>
    </row>
    <row r="34" spans="1:9" s="72" customFormat="1" ht="30" customHeight="1">
      <c r="A34" s="67" t="s">
        <v>147</v>
      </c>
      <c r="B34" s="69" t="s">
        <v>54</v>
      </c>
      <c r="C34" s="57" t="s">
        <v>148</v>
      </c>
      <c r="D34" s="58" t="s">
        <v>149</v>
      </c>
      <c r="E34" s="59" t="s">
        <v>53</v>
      </c>
      <c r="F34" s="60">
        <v>48</v>
      </c>
      <c r="G34" s="61"/>
      <c r="H34" s="62">
        <f t="shared" si="0"/>
        <v>0</v>
      </c>
      <c r="I34" s="71"/>
    </row>
    <row r="35" spans="1:9" s="66" customFormat="1" ht="37.5" customHeight="1">
      <c r="A35" s="67" t="s">
        <v>56</v>
      </c>
      <c r="B35" s="56" t="s">
        <v>121</v>
      </c>
      <c r="C35" s="57" t="s">
        <v>57</v>
      </c>
      <c r="D35" s="58" t="s">
        <v>220</v>
      </c>
      <c r="E35" s="59" t="s">
        <v>35</v>
      </c>
      <c r="F35" s="60">
        <v>12</v>
      </c>
      <c r="G35" s="61"/>
      <c r="H35" s="62">
        <f t="shared" si="0"/>
        <v>0</v>
      </c>
      <c r="I35" s="63"/>
    </row>
    <row r="36" spans="1:9" s="66" customFormat="1" ht="30" customHeight="1">
      <c r="A36" s="67" t="s">
        <v>248</v>
      </c>
      <c r="B36" s="56" t="s">
        <v>135</v>
      </c>
      <c r="C36" s="57" t="s">
        <v>249</v>
      </c>
      <c r="D36" s="58" t="s">
        <v>250</v>
      </c>
      <c r="E36" s="59" t="s">
        <v>35</v>
      </c>
      <c r="F36" s="60">
        <v>51</v>
      </c>
      <c r="G36" s="61"/>
      <c r="H36" s="62">
        <f t="shared" si="0"/>
        <v>0</v>
      </c>
      <c r="I36" s="63"/>
    </row>
    <row r="37" spans="1:9" s="66" customFormat="1" ht="30" customHeight="1">
      <c r="A37" s="67" t="s">
        <v>151</v>
      </c>
      <c r="B37" s="56" t="s">
        <v>150</v>
      </c>
      <c r="C37" s="57" t="s">
        <v>153</v>
      </c>
      <c r="D37" s="58" t="s">
        <v>251</v>
      </c>
      <c r="E37" s="59"/>
      <c r="F37" s="73"/>
      <c r="G37" s="62"/>
      <c r="H37" s="62"/>
      <c r="I37" s="63"/>
    </row>
    <row r="38" spans="1:9" s="66" customFormat="1" ht="30" customHeight="1">
      <c r="A38" s="67" t="s">
        <v>252</v>
      </c>
      <c r="B38" s="69" t="s">
        <v>36</v>
      </c>
      <c r="C38" s="57" t="s">
        <v>253</v>
      </c>
      <c r="D38" s="58"/>
      <c r="E38" s="59" t="s">
        <v>41</v>
      </c>
      <c r="F38" s="73">
        <v>4</v>
      </c>
      <c r="G38" s="61"/>
      <c r="H38" s="62">
        <f>ROUND(G38*F38,2)</f>
        <v>0</v>
      </c>
      <c r="I38" s="63"/>
    </row>
    <row r="39" spans="1:9" s="66" customFormat="1" ht="30" customHeight="1">
      <c r="A39" s="67" t="s">
        <v>154</v>
      </c>
      <c r="B39" s="69" t="s">
        <v>42</v>
      </c>
      <c r="C39" s="57" t="s">
        <v>155</v>
      </c>
      <c r="D39" s="58"/>
      <c r="E39" s="59" t="s">
        <v>41</v>
      </c>
      <c r="F39" s="73">
        <v>7</v>
      </c>
      <c r="G39" s="61"/>
      <c r="H39" s="62">
        <f>ROUND(G39*F39,2)</f>
        <v>0</v>
      </c>
      <c r="I39" s="63"/>
    </row>
    <row r="40" spans="1:8" ht="36" customHeight="1">
      <c r="A40" s="28"/>
      <c r="B40" s="36"/>
      <c r="C40" s="34" t="s">
        <v>20</v>
      </c>
      <c r="D40" s="31"/>
      <c r="E40" s="32"/>
      <c r="F40" s="32"/>
      <c r="G40" s="28"/>
      <c r="H40" s="33"/>
    </row>
    <row r="41" spans="1:9" s="66" customFormat="1" ht="30" customHeight="1">
      <c r="A41" s="65" t="s">
        <v>254</v>
      </c>
      <c r="B41" s="56" t="s">
        <v>152</v>
      </c>
      <c r="C41" s="57" t="s">
        <v>255</v>
      </c>
      <c r="D41" s="58" t="s">
        <v>279</v>
      </c>
      <c r="E41" s="59"/>
      <c r="F41" s="73"/>
      <c r="G41" s="62"/>
      <c r="H41" s="62"/>
      <c r="I41" s="63"/>
    </row>
    <row r="42" spans="1:9" s="66" customFormat="1" ht="30" customHeight="1">
      <c r="A42" s="65" t="s">
        <v>254</v>
      </c>
      <c r="B42" s="56" t="s">
        <v>156</v>
      </c>
      <c r="C42" s="57" t="s">
        <v>256</v>
      </c>
      <c r="D42" s="58"/>
      <c r="E42" s="59" t="s">
        <v>35</v>
      </c>
      <c r="F42" s="73">
        <v>90</v>
      </c>
      <c r="G42" s="61"/>
      <c r="H42" s="62">
        <f>ROUND(G42*F42,2)</f>
        <v>0</v>
      </c>
      <c r="I42" s="63"/>
    </row>
    <row r="43" spans="1:8" ht="36" customHeight="1">
      <c r="A43" s="28"/>
      <c r="B43" s="38"/>
      <c r="C43" s="34" t="s">
        <v>21</v>
      </c>
      <c r="D43" s="31"/>
      <c r="E43" s="37"/>
      <c r="F43" s="32"/>
      <c r="G43" s="28"/>
      <c r="H43" s="33"/>
    </row>
    <row r="44" spans="1:9" s="66" customFormat="1" ht="34.5" customHeight="1">
      <c r="A44" s="65" t="s">
        <v>58</v>
      </c>
      <c r="B44" s="56" t="s">
        <v>157</v>
      </c>
      <c r="C44" s="57" t="s">
        <v>88</v>
      </c>
      <c r="D44" s="58" t="s">
        <v>168</v>
      </c>
      <c r="E44" s="59" t="s">
        <v>41</v>
      </c>
      <c r="F44" s="73">
        <v>2</v>
      </c>
      <c r="G44" s="61"/>
      <c r="H44" s="62">
        <f>ROUND(G44*F44,2)</f>
        <v>0</v>
      </c>
      <c r="I44" s="63"/>
    </row>
    <row r="45" spans="1:9" s="64" customFormat="1" ht="30" customHeight="1">
      <c r="A45" s="65" t="s">
        <v>78</v>
      </c>
      <c r="B45" s="56" t="s">
        <v>158</v>
      </c>
      <c r="C45" s="57" t="s">
        <v>90</v>
      </c>
      <c r="D45" s="58" t="s">
        <v>168</v>
      </c>
      <c r="E45" s="59" t="s">
        <v>41</v>
      </c>
      <c r="F45" s="73">
        <v>13</v>
      </c>
      <c r="G45" s="61"/>
      <c r="H45" s="62">
        <f aca="true" t="shared" si="1" ref="H45:H50">ROUND(G45*F45,2)</f>
        <v>0</v>
      </c>
      <c r="I45" s="63"/>
    </row>
    <row r="46" spans="1:9" s="64" customFormat="1" ht="30" customHeight="1">
      <c r="A46" s="65" t="s">
        <v>79</v>
      </c>
      <c r="B46" s="56" t="s">
        <v>159</v>
      </c>
      <c r="C46" s="57" t="s">
        <v>91</v>
      </c>
      <c r="D46" s="58" t="s">
        <v>168</v>
      </c>
      <c r="E46" s="59" t="s">
        <v>41</v>
      </c>
      <c r="F46" s="73">
        <v>3</v>
      </c>
      <c r="G46" s="61"/>
      <c r="H46" s="62">
        <f t="shared" si="1"/>
        <v>0</v>
      </c>
      <c r="I46" s="63"/>
    </row>
    <row r="47" spans="1:9" s="66" customFormat="1" ht="30" customHeight="1">
      <c r="A47" s="65" t="s">
        <v>80</v>
      </c>
      <c r="B47" s="56" t="s">
        <v>160</v>
      </c>
      <c r="C47" s="57" t="s">
        <v>92</v>
      </c>
      <c r="D47" s="58" t="s">
        <v>168</v>
      </c>
      <c r="E47" s="59" t="s">
        <v>41</v>
      </c>
      <c r="F47" s="73">
        <v>8</v>
      </c>
      <c r="G47" s="61"/>
      <c r="H47" s="62">
        <f t="shared" si="1"/>
        <v>0</v>
      </c>
      <c r="I47" s="63"/>
    </row>
    <row r="48" spans="1:9" s="66" customFormat="1" ht="27.75" customHeight="1">
      <c r="A48" s="65" t="s">
        <v>257</v>
      </c>
      <c r="B48" s="56" t="s">
        <v>161</v>
      </c>
      <c r="C48" s="57" t="s">
        <v>258</v>
      </c>
      <c r="D48" s="58" t="s">
        <v>168</v>
      </c>
      <c r="E48" s="59" t="s">
        <v>41</v>
      </c>
      <c r="F48" s="73">
        <v>2</v>
      </c>
      <c r="G48" s="61"/>
      <c r="H48" s="62">
        <f t="shared" si="1"/>
        <v>0</v>
      </c>
      <c r="I48" s="63"/>
    </row>
    <row r="49" spans="1:9" s="66" customFormat="1" ht="30" customHeight="1">
      <c r="A49" s="65" t="s">
        <v>81</v>
      </c>
      <c r="B49" s="56" t="s">
        <v>162</v>
      </c>
      <c r="C49" s="57" t="s">
        <v>93</v>
      </c>
      <c r="D49" s="58" t="s">
        <v>168</v>
      </c>
      <c r="E49" s="59" t="s">
        <v>41</v>
      </c>
      <c r="F49" s="73">
        <v>2</v>
      </c>
      <c r="G49" s="61"/>
      <c r="H49" s="62">
        <f t="shared" si="1"/>
        <v>0</v>
      </c>
      <c r="I49" s="63"/>
    </row>
    <row r="50" spans="1:9" s="66" customFormat="1" ht="36.75" customHeight="1">
      <c r="A50" s="65" t="s">
        <v>262</v>
      </c>
      <c r="B50" s="56" t="s">
        <v>163</v>
      </c>
      <c r="C50" s="57" t="s">
        <v>263</v>
      </c>
      <c r="D50" s="58" t="s">
        <v>168</v>
      </c>
      <c r="E50" s="59" t="s">
        <v>41</v>
      </c>
      <c r="F50" s="74">
        <v>3</v>
      </c>
      <c r="G50" s="61"/>
      <c r="H50" s="62">
        <f t="shared" si="1"/>
        <v>0</v>
      </c>
      <c r="I50" s="63"/>
    </row>
    <row r="51" spans="1:8" ht="36" customHeight="1">
      <c r="A51" s="28"/>
      <c r="B51" s="29"/>
      <c r="C51" s="34" t="s">
        <v>22</v>
      </c>
      <c r="D51" s="31"/>
      <c r="E51" s="35"/>
      <c r="F51" s="31"/>
      <c r="G51" s="28"/>
      <c r="H51" s="33"/>
    </row>
    <row r="52" spans="1:9" s="64" customFormat="1" ht="30" customHeight="1">
      <c r="A52" s="67" t="s">
        <v>62</v>
      </c>
      <c r="B52" s="56" t="s">
        <v>164</v>
      </c>
      <c r="C52" s="57" t="s">
        <v>63</v>
      </c>
      <c r="D52" s="58" t="s">
        <v>170</v>
      </c>
      <c r="E52" s="59"/>
      <c r="F52" s="60"/>
      <c r="G52" s="68"/>
      <c r="H52" s="62"/>
      <c r="I52" s="63"/>
    </row>
    <row r="53" spans="1:9" s="66" customFormat="1" ht="30" customHeight="1">
      <c r="A53" s="67" t="s">
        <v>64</v>
      </c>
      <c r="B53" s="69" t="s">
        <v>36</v>
      </c>
      <c r="C53" s="57" t="s">
        <v>173</v>
      </c>
      <c r="D53" s="58"/>
      <c r="E53" s="59" t="s">
        <v>35</v>
      </c>
      <c r="F53" s="60">
        <v>230</v>
      </c>
      <c r="G53" s="61"/>
      <c r="H53" s="62">
        <f>ROUND(G53*F53,2)</f>
        <v>0</v>
      </c>
      <c r="I53" s="63"/>
    </row>
    <row r="54" spans="1:9" s="66" customFormat="1" ht="30" customHeight="1">
      <c r="A54" s="67" t="s">
        <v>264</v>
      </c>
      <c r="B54" s="56" t="s">
        <v>165</v>
      </c>
      <c r="C54" s="57" t="s">
        <v>265</v>
      </c>
      <c r="D54" s="58" t="s">
        <v>280</v>
      </c>
      <c r="E54" s="59" t="s">
        <v>35</v>
      </c>
      <c r="F54" s="60">
        <v>30</v>
      </c>
      <c r="G54" s="61"/>
      <c r="H54" s="62">
        <f>ROUND(G54*F54,2)</f>
        <v>0</v>
      </c>
      <c r="I54" s="63"/>
    </row>
    <row r="55" spans="1:8" ht="36" customHeight="1">
      <c r="A55" s="28"/>
      <c r="B55" s="75"/>
      <c r="C55" s="34" t="s">
        <v>23</v>
      </c>
      <c r="D55" s="31"/>
      <c r="E55" s="37"/>
      <c r="F55" s="32"/>
      <c r="G55" s="28"/>
      <c r="H55" s="33"/>
    </row>
    <row r="56" spans="1:9" s="72" customFormat="1" ht="30" customHeight="1">
      <c r="A56" s="67"/>
      <c r="B56" s="56" t="s">
        <v>166</v>
      </c>
      <c r="C56" s="57" t="s">
        <v>281</v>
      </c>
      <c r="D56" s="58" t="s">
        <v>283</v>
      </c>
      <c r="E56" s="59" t="s">
        <v>53</v>
      </c>
      <c r="F56" s="60">
        <v>48</v>
      </c>
      <c r="G56" s="61"/>
      <c r="H56" s="62">
        <f>ROUND(G56*F56,2)</f>
        <v>0</v>
      </c>
      <c r="I56" s="71"/>
    </row>
    <row r="57" spans="1:9" s="66" customFormat="1" ht="50.25" customHeight="1">
      <c r="A57" s="65"/>
      <c r="B57" s="56" t="s">
        <v>167</v>
      </c>
      <c r="C57" s="57" t="s">
        <v>268</v>
      </c>
      <c r="D57" s="58" t="s">
        <v>284</v>
      </c>
      <c r="E57" s="59" t="s">
        <v>41</v>
      </c>
      <c r="F57" s="74">
        <v>5</v>
      </c>
      <c r="G57" s="61"/>
      <c r="H57" s="62">
        <f>ROUND(G57*F57,2)</f>
        <v>0</v>
      </c>
      <c r="I57" s="63"/>
    </row>
    <row r="58" spans="1:8" ht="30" customHeight="1" thickBot="1">
      <c r="A58" s="44"/>
      <c r="B58" s="40" t="str">
        <f>B6</f>
        <v>A</v>
      </c>
      <c r="C58" s="102" t="str">
        <f>C6</f>
        <v>Downtown Sidewalk Renewals</v>
      </c>
      <c r="D58" s="103"/>
      <c r="E58" s="103"/>
      <c r="F58" s="104"/>
      <c r="G58" s="44" t="s">
        <v>16</v>
      </c>
      <c r="H58" s="44">
        <f>SUM(H6:H57)</f>
        <v>0</v>
      </c>
    </row>
    <row r="59" spans="1:8" s="54" customFormat="1" ht="30" customHeight="1" thickTop="1">
      <c r="A59" s="42"/>
      <c r="B59" s="43" t="s">
        <v>13</v>
      </c>
      <c r="C59" s="105" t="s">
        <v>233</v>
      </c>
      <c r="D59" s="106"/>
      <c r="E59" s="106"/>
      <c r="F59" s="107"/>
      <c r="G59" s="42"/>
      <c r="H59" s="39"/>
    </row>
    <row r="60" spans="1:8" ht="36" customHeight="1">
      <c r="A60" s="28"/>
      <c r="B60" s="29"/>
      <c r="C60" s="30" t="s">
        <v>18</v>
      </c>
      <c r="D60" s="31"/>
      <c r="E60" s="32" t="s">
        <v>2</v>
      </c>
      <c r="F60" s="32" t="s">
        <v>2</v>
      </c>
      <c r="G60" s="28" t="s">
        <v>2</v>
      </c>
      <c r="H60" s="33"/>
    </row>
    <row r="61" spans="1:9" s="64" customFormat="1" ht="38.25" customHeight="1">
      <c r="A61" s="55" t="s">
        <v>37</v>
      </c>
      <c r="B61" s="56" t="s">
        <v>65</v>
      </c>
      <c r="C61" s="57" t="s">
        <v>38</v>
      </c>
      <c r="D61" s="58" t="s">
        <v>236</v>
      </c>
      <c r="E61" s="59" t="s">
        <v>33</v>
      </c>
      <c r="F61" s="60">
        <v>32</v>
      </c>
      <c r="G61" s="61"/>
      <c r="H61" s="62">
        <f>ROUND(G61*F61,2)</f>
        <v>0</v>
      </c>
      <c r="I61" s="63"/>
    </row>
    <row r="62" spans="1:9" s="64" customFormat="1" ht="30" customHeight="1">
      <c r="A62" s="55" t="s">
        <v>269</v>
      </c>
      <c r="B62" s="56" t="s">
        <v>66</v>
      </c>
      <c r="C62" s="57" t="s">
        <v>270</v>
      </c>
      <c r="D62" s="58" t="s">
        <v>236</v>
      </c>
      <c r="E62" s="59"/>
      <c r="F62" s="60"/>
      <c r="G62" s="68"/>
      <c r="H62" s="62"/>
      <c r="I62" s="63"/>
    </row>
    <row r="63" spans="1:9" s="64" customFormat="1" ht="30" customHeight="1">
      <c r="A63" s="65" t="s">
        <v>271</v>
      </c>
      <c r="B63" s="69" t="s">
        <v>36</v>
      </c>
      <c r="C63" s="57" t="s">
        <v>272</v>
      </c>
      <c r="D63" s="58" t="s">
        <v>2</v>
      </c>
      <c r="E63" s="59" t="s">
        <v>41</v>
      </c>
      <c r="F63" s="60">
        <v>1</v>
      </c>
      <c r="G63" s="61"/>
      <c r="H63" s="62">
        <f>ROUND(G63*F63,2)</f>
        <v>0</v>
      </c>
      <c r="I63" s="63"/>
    </row>
    <row r="64" spans="1:8" ht="36" customHeight="1">
      <c r="A64" s="28"/>
      <c r="B64" s="29"/>
      <c r="C64" s="34" t="s">
        <v>19</v>
      </c>
      <c r="D64" s="31"/>
      <c r="E64" s="35"/>
      <c r="F64" s="31"/>
      <c r="G64" s="28"/>
      <c r="H64" s="33"/>
    </row>
    <row r="65" spans="1:9" s="66" customFormat="1" ht="30" customHeight="1">
      <c r="A65" s="67" t="s">
        <v>47</v>
      </c>
      <c r="B65" s="56" t="s">
        <v>67</v>
      </c>
      <c r="C65" s="57" t="s">
        <v>48</v>
      </c>
      <c r="D65" s="58" t="s">
        <v>241</v>
      </c>
      <c r="E65" s="59"/>
      <c r="F65" s="60"/>
      <c r="G65" s="68"/>
      <c r="H65" s="62"/>
      <c r="I65" s="63"/>
    </row>
    <row r="66" spans="1:9" s="66" customFormat="1" ht="30" customHeight="1">
      <c r="A66" s="67" t="s">
        <v>49</v>
      </c>
      <c r="B66" s="69" t="s">
        <v>36</v>
      </c>
      <c r="C66" s="57" t="s">
        <v>50</v>
      </c>
      <c r="D66" s="58" t="s">
        <v>2</v>
      </c>
      <c r="E66" s="59" t="s">
        <v>41</v>
      </c>
      <c r="F66" s="60">
        <v>71</v>
      </c>
      <c r="G66" s="61"/>
      <c r="H66" s="62">
        <f>ROUND(G66*F66,2)</f>
        <v>0</v>
      </c>
      <c r="I66" s="63"/>
    </row>
    <row r="67" spans="1:9" s="64" customFormat="1" ht="36.75" customHeight="1">
      <c r="A67" s="67" t="s">
        <v>190</v>
      </c>
      <c r="B67" s="56" t="s">
        <v>68</v>
      </c>
      <c r="C67" s="57" t="s">
        <v>192</v>
      </c>
      <c r="D67" s="58" t="s">
        <v>122</v>
      </c>
      <c r="E67" s="59"/>
      <c r="F67" s="60"/>
      <c r="G67" s="68"/>
      <c r="H67" s="62"/>
      <c r="I67" s="63"/>
    </row>
    <row r="68" spans="1:9" s="66" customFormat="1" ht="30" customHeight="1">
      <c r="A68" s="67" t="s">
        <v>242</v>
      </c>
      <c r="B68" s="69" t="s">
        <v>36</v>
      </c>
      <c r="C68" s="57" t="s">
        <v>175</v>
      </c>
      <c r="D68" s="58" t="s">
        <v>2</v>
      </c>
      <c r="E68" s="59" t="s">
        <v>35</v>
      </c>
      <c r="F68" s="60">
        <v>1300</v>
      </c>
      <c r="G68" s="61"/>
      <c r="H68" s="62">
        <f>ROUND(G68*F68,2)</f>
        <v>0</v>
      </c>
      <c r="I68" s="63"/>
    </row>
    <row r="69" spans="1:9" s="64" customFormat="1" ht="36.75" customHeight="1">
      <c r="A69" s="67" t="s">
        <v>193</v>
      </c>
      <c r="B69" s="56" t="s">
        <v>69</v>
      </c>
      <c r="C69" s="57" t="s">
        <v>195</v>
      </c>
      <c r="D69" s="58" t="s">
        <v>122</v>
      </c>
      <c r="E69" s="59"/>
      <c r="F69" s="60"/>
      <c r="G69" s="68"/>
      <c r="H69" s="62"/>
      <c r="I69" s="63"/>
    </row>
    <row r="70" spans="1:9" s="66" customFormat="1" ht="39" customHeight="1">
      <c r="A70" s="67" t="s">
        <v>243</v>
      </c>
      <c r="B70" s="69" t="s">
        <v>36</v>
      </c>
      <c r="C70" s="57" t="s">
        <v>245</v>
      </c>
      <c r="D70" s="58" t="s">
        <v>278</v>
      </c>
      <c r="E70" s="59" t="s">
        <v>35</v>
      </c>
      <c r="F70" s="60">
        <v>1300</v>
      </c>
      <c r="G70" s="61"/>
      <c r="H70" s="62">
        <f>ROUND(G70*F70,2)</f>
        <v>0</v>
      </c>
      <c r="I70" s="63"/>
    </row>
    <row r="71" spans="1:9" s="66" customFormat="1" ht="30" customHeight="1">
      <c r="A71" s="67" t="s">
        <v>134</v>
      </c>
      <c r="B71" s="56" t="s">
        <v>70</v>
      </c>
      <c r="C71" s="57" t="s">
        <v>55</v>
      </c>
      <c r="D71" s="58" t="s">
        <v>136</v>
      </c>
      <c r="E71" s="59"/>
      <c r="F71" s="60"/>
      <c r="G71" s="68"/>
      <c r="H71" s="62"/>
      <c r="I71" s="63"/>
    </row>
    <row r="72" spans="1:9" s="72" customFormat="1" ht="30" customHeight="1">
      <c r="A72" s="67" t="s">
        <v>147</v>
      </c>
      <c r="B72" s="69" t="s">
        <v>36</v>
      </c>
      <c r="C72" s="57" t="s">
        <v>148</v>
      </c>
      <c r="D72" s="58" t="s">
        <v>149</v>
      </c>
      <c r="E72" s="59" t="s">
        <v>53</v>
      </c>
      <c r="F72" s="60">
        <v>42</v>
      </c>
      <c r="G72" s="61"/>
      <c r="H72" s="62">
        <f>ROUND(G72*F72,2)</f>
        <v>0</v>
      </c>
      <c r="I72" s="71"/>
    </row>
    <row r="73" spans="1:9" s="66" customFormat="1" ht="38.25" customHeight="1">
      <c r="A73" s="67" t="s">
        <v>56</v>
      </c>
      <c r="B73" s="56" t="s">
        <v>71</v>
      </c>
      <c r="C73" s="57" t="s">
        <v>57</v>
      </c>
      <c r="D73" s="58" t="s">
        <v>220</v>
      </c>
      <c r="E73" s="59" t="s">
        <v>35</v>
      </c>
      <c r="F73" s="60">
        <v>12</v>
      </c>
      <c r="G73" s="61"/>
      <c r="H73" s="62">
        <f>ROUND(G73*F73,2)</f>
        <v>0</v>
      </c>
      <c r="I73" s="63"/>
    </row>
    <row r="74" spans="1:9" s="66" customFormat="1" ht="30" customHeight="1">
      <c r="A74" s="67" t="s">
        <v>248</v>
      </c>
      <c r="B74" s="56" t="s">
        <v>72</v>
      </c>
      <c r="C74" s="57" t="s">
        <v>249</v>
      </c>
      <c r="D74" s="58" t="s">
        <v>250</v>
      </c>
      <c r="E74" s="59" t="s">
        <v>35</v>
      </c>
      <c r="F74" s="60">
        <v>108</v>
      </c>
      <c r="G74" s="61"/>
      <c r="H74" s="62">
        <f>ROUND(G74*F74,2)</f>
        <v>0</v>
      </c>
      <c r="I74" s="63"/>
    </row>
    <row r="75" spans="1:9" s="66" customFormat="1" ht="30" customHeight="1">
      <c r="A75" s="67" t="s">
        <v>151</v>
      </c>
      <c r="B75" s="56" t="s">
        <v>73</v>
      </c>
      <c r="C75" s="57" t="s">
        <v>153</v>
      </c>
      <c r="D75" s="58" t="s">
        <v>251</v>
      </c>
      <c r="E75" s="59"/>
      <c r="F75" s="73"/>
      <c r="G75" s="62"/>
      <c r="H75" s="62"/>
      <c r="I75" s="63"/>
    </row>
    <row r="76" spans="1:9" s="66" customFormat="1" ht="30" customHeight="1">
      <c r="A76" s="67" t="s">
        <v>154</v>
      </c>
      <c r="B76" s="69" t="s">
        <v>36</v>
      </c>
      <c r="C76" s="57" t="s">
        <v>155</v>
      </c>
      <c r="D76" s="58"/>
      <c r="E76" s="59" t="s">
        <v>41</v>
      </c>
      <c r="F76" s="73">
        <v>4</v>
      </c>
      <c r="G76" s="61"/>
      <c r="H76" s="62">
        <f>ROUND(G76*F76,2)</f>
        <v>0</v>
      </c>
      <c r="I76" s="63"/>
    </row>
    <row r="77" spans="1:8" ht="36" customHeight="1">
      <c r="A77" s="28"/>
      <c r="B77" s="36"/>
      <c r="C77" s="34" t="s">
        <v>20</v>
      </c>
      <c r="D77" s="31"/>
      <c r="E77" s="32"/>
      <c r="F77" s="32"/>
      <c r="G77" s="28"/>
      <c r="H77" s="33"/>
    </row>
    <row r="78" spans="1:9" s="66" customFormat="1" ht="30" customHeight="1">
      <c r="A78" s="65" t="s">
        <v>254</v>
      </c>
      <c r="B78" s="56" t="s">
        <v>74</v>
      </c>
      <c r="C78" s="57" t="s">
        <v>255</v>
      </c>
      <c r="D78" s="58" t="s">
        <v>279</v>
      </c>
      <c r="E78" s="59"/>
      <c r="F78" s="73"/>
      <c r="G78" s="62"/>
      <c r="H78" s="62"/>
      <c r="I78" s="63"/>
    </row>
    <row r="79" spans="1:9" s="66" customFormat="1" ht="30" customHeight="1">
      <c r="A79" s="65" t="s">
        <v>254</v>
      </c>
      <c r="B79" s="69" t="s">
        <v>36</v>
      </c>
      <c r="C79" s="57" t="s">
        <v>256</v>
      </c>
      <c r="D79" s="58"/>
      <c r="E79" s="59" t="s">
        <v>35</v>
      </c>
      <c r="F79" s="73">
        <v>210</v>
      </c>
      <c r="G79" s="61"/>
      <c r="H79" s="62">
        <f>ROUND(G79*F79,2)</f>
        <v>0</v>
      </c>
      <c r="I79" s="63"/>
    </row>
    <row r="80" spans="1:8" ht="36" customHeight="1">
      <c r="A80" s="28"/>
      <c r="B80" s="38"/>
      <c r="C80" s="34" t="s">
        <v>21</v>
      </c>
      <c r="D80" s="31"/>
      <c r="E80" s="37"/>
      <c r="F80" s="32"/>
      <c r="G80" s="28"/>
      <c r="H80" s="33"/>
    </row>
    <row r="81" spans="1:9" s="64" customFormat="1" ht="30" customHeight="1">
      <c r="A81" s="65" t="s">
        <v>78</v>
      </c>
      <c r="B81" s="56" t="s">
        <v>75</v>
      </c>
      <c r="C81" s="57" t="s">
        <v>90</v>
      </c>
      <c r="D81" s="58" t="s">
        <v>168</v>
      </c>
      <c r="E81" s="59" t="s">
        <v>41</v>
      </c>
      <c r="F81" s="73">
        <v>2</v>
      </c>
      <c r="G81" s="61"/>
      <c r="H81" s="62">
        <f aca="true" t="shared" si="2" ref="H81:H86">ROUND(G81*F81,2)</f>
        <v>0</v>
      </c>
      <c r="I81" s="63"/>
    </row>
    <row r="82" spans="1:9" s="66" customFormat="1" ht="30" customHeight="1">
      <c r="A82" s="65" t="s">
        <v>80</v>
      </c>
      <c r="B82" s="56" t="s">
        <v>76</v>
      </c>
      <c r="C82" s="57" t="s">
        <v>92</v>
      </c>
      <c r="D82" s="58" t="s">
        <v>168</v>
      </c>
      <c r="E82" s="59" t="s">
        <v>41</v>
      </c>
      <c r="F82" s="73">
        <v>2</v>
      </c>
      <c r="G82" s="61"/>
      <c r="H82" s="62">
        <f t="shared" si="2"/>
        <v>0</v>
      </c>
      <c r="I82" s="63"/>
    </row>
    <row r="83" spans="1:9" s="66" customFormat="1" ht="36" customHeight="1">
      <c r="A83" s="65" t="s">
        <v>257</v>
      </c>
      <c r="B83" s="56" t="s">
        <v>77</v>
      </c>
      <c r="C83" s="57" t="s">
        <v>258</v>
      </c>
      <c r="D83" s="58" t="s">
        <v>168</v>
      </c>
      <c r="E83" s="59" t="s">
        <v>41</v>
      </c>
      <c r="F83" s="73">
        <v>3</v>
      </c>
      <c r="G83" s="61"/>
      <c r="H83" s="62">
        <f t="shared" si="2"/>
        <v>0</v>
      </c>
      <c r="I83" s="63"/>
    </row>
    <row r="84" spans="1:9" s="66" customFormat="1" ht="30" customHeight="1">
      <c r="A84" s="65" t="s">
        <v>81</v>
      </c>
      <c r="B84" s="56" t="s">
        <v>177</v>
      </c>
      <c r="C84" s="57" t="s">
        <v>93</v>
      </c>
      <c r="D84" s="58" t="s">
        <v>168</v>
      </c>
      <c r="E84" s="59" t="s">
        <v>41</v>
      </c>
      <c r="F84" s="73">
        <v>1</v>
      </c>
      <c r="G84" s="61"/>
      <c r="H84" s="62">
        <f t="shared" si="2"/>
        <v>0</v>
      </c>
      <c r="I84" s="63"/>
    </row>
    <row r="85" spans="1:9" s="66" customFormat="1" ht="30" customHeight="1">
      <c r="A85" s="65" t="s">
        <v>266</v>
      </c>
      <c r="B85" s="56" t="s">
        <v>178</v>
      </c>
      <c r="C85" s="57" t="s">
        <v>267</v>
      </c>
      <c r="D85" s="58" t="s">
        <v>261</v>
      </c>
      <c r="E85" s="59" t="s">
        <v>41</v>
      </c>
      <c r="F85" s="73">
        <v>1</v>
      </c>
      <c r="G85" s="61"/>
      <c r="H85" s="62">
        <f t="shared" si="2"/>
        <v>0</v>
      </c>
      <c r="I85" s="63"/>
    </row>
    <row r="86" spans="1:9" s="66" customFormat="1" ht="43.5" customHeight="1">
      <c r="A86" s="65" t="s">
        <v>262</v>
      </c>
      <c r="B86" s="56" t="s">
        <v>179</v>
      </c>
      <c r="C86" s="57" t="s">
        <v>263</v>
      </c>
      <c r="D86" s="58" t="s">
        <v>168</v>
      </c>
      <c r="E86" s="59" t="s">
        <v>41</v>
      </c>
      <c r="F86" s="74">
        <v>1</v>
      </c>
      <c r="G86" s="61"/>
      <c r="H86" s="62">
        <f t="shared" si="2"/>
        <v>0</v>
      </c>
      <c r="I86" s="63"/>
    </row>
    <row r="87" spans="1:8" ht="36" customHeight="1">
      <c r="A87" s="28"/>
      <c r="B87" s="29"/>
      <c r="C87" s="34" t="s">
        <v>22</v>
      </c>
      <c r="D87" s="31"/>
      <c r="E87" s="35"/>
      <c r="F87" s="31"/>
      <c r="G87" s="28"/>
      <c r="H87" s="33"/>
    </row>
    <row r="88" spans="1:9" s="64" customFormat="1" ht="30" customHeight="1">
      <c r="A88" s="67" t="s">
        <v>62</v>
      </c>
      <c r="B88" s="56" t="s">
        <v>180</v>
      </c>
      <c r="C88" s="57" t="s">
        <v>63</v>
      </c>
      <c r="D88" s="58" t="s">
        <v>170</v>
      </c>
      <c r="E88" s="59"/>
      <c r="F88" s="60"/>
      <c r="G88" s="68"/>
      <c r="H88" s="62"/>
      <c r="I88" s="63"/>
    </row>
    <row r="89" spans="1:9" s="66" customFormat="1" ht="30" customHeight="1">
      <c r="A89" s="67" t="s">
        <v>64</v>
      </c>
      <c r="B89" s="69" t="s">
        <v>36</v>
      </c>
      <c r="C89" s="57" t="s">
        <v>173</v>
      </c>
      <c r="D89" s="58"/>
      <c r="E89" s="59" t="s">
        <v>35</v>
      </c>
      <c r="F89" s="60">
        <v>60</v>
      </c>
      <c r="G89" s="61"/>
      <c r="H89" s="62">
        <f>ROUND(G89*F89,2)</f>
        <v>0</v>
      </c>
      <c r="I89" s="63"/>
    </row>
    <row r="90" spans="1:8" s="54" customFormat="1" ht="30" customHeight="1" thickBot="1">
      <c r="A90" s="41"/>
      <c r="B90" s="40" t="str">
        <f>B59</f>
        <v>B</v>
      </c>
      <c r="C90" s="102" t="str">
        <f>C59</f>
        <v>Winnipeg Police Service Headquarters Sidewalk Renewals</v>
      </c>
      <c r="D90" s="108"/>
      <c r="E90" s="108"/>
      <c r="F90" s="109"/>
      <c r="G90" s="41" t="s">
        <v>16</v>
      </c>
      <c r="H90" s="41">
        <f>SUM(H59:H89)</f>
        <v>0</v>
      </c>
    </row>
    <row r="91" spans="1:8" s="54" customFormat="1" ht="30" customHeight="1" thickTop="1">
      <c r="A91" s="42"/>
      <c r="B91" s="43" t="s">
        <v>14</v>
      </c>
      <c r="C91" s="99" t="s">
        <v>234</v>
      </c>
      <c r="D91" s="110"/>
      <c r="E91" s="110"/>
      <c r="F91" s="111"/>
      <c r="G91" s="42"/>
      <c r="H91" s="39"/>
    </row>
    <row r="92" spans="1:8" ht="36" customHeight="1">
      <c r="A92" s="28"/>
      <c r="B92" s="29"/>
      <c r="C92" s="30" t="s">
        <v>18</v>
      </c>
      <c r="D92" s="31"/>
      <c r="E92" s="32" t="s">
        <v>2</v>
      </c>
      <c r="F92" s="32" t="s">
        <v>2</v>
      </c>
      <c r="G92" s="28" t="s">
        <v>2</v>
      </c>
      <c r="H92" s="33"/>
    </row>
    <row r="93" spans="1:9" s="64" customFormat="1" ht="33" customHeight="1">
      <c r="A93" s="55" t="s">
        <v>37</v>
      </c>
      <c r="B93" s="56" t="s">
        <v>82</v>
      </c>
      <c r="C93" s="57" t="s">
        <v>38</v>
      </c>
      <c r="D93" s="58" t="s">
        <v>236</v>
      </c>
      <c r="E93" s="59" t="s">
        <v>33</v>
      </c>
      <c r="F93" s="60">
        <v>62</v>
      </c>
      <c r="G93" s="61"/>
      <c r="H93" s="62">
        <f>ROUND(G93*F93,2)</f>
        <v>0</v>
      </c>
      <c r="I93" s="63"/>
    </row>
    <row r="94" spans="1:9" s="66" customFormat="1" ht="26.25" customHeight="1">
      <c r="A94" s="65" t="s">
        <v>39</v>
      </c>
      <c r="B94" s="56" t="s">
        <v>83</v>
      </c>
      <c r="C94" s="57" t="s">
        <v>40</v>
      </c>
      <c r="D94" s="58" t="s">
        <v>236</v>
      </c>
      <c r="E94" s="59" t="s">
        <v>35</v>
      </c>
      <c r="F94" s="60">
        <v>100</v>
      </c>
      <c r="G94" s="61"/>
      <c r="H94" s="62">
        <f>ROUND(G94*F94,2)</f>
        <v>0</v>
      </c>
      <c r="I94" s="63"/>
    </row>
    <row r="95" spans="1:8" ht="36" customHeight="1">
      <c r="A95" s="28"/>
      <c r="B95" s="29"/>
      <c r="C95" s="34" t="s">
        <v>19</v>
      </c>
      <c r="D95" s="31"/>
      <c r="E95" s="35"/>
      <c r="F95" s="31"/>
      <c r="G95" s="28"/>
      <c r="H95" s="33"/>
    </row>
    <row r="96" spans="1:9" s="66" customFormat="1" ht="43.5" customHeight="1">
      <c r="A96" s="67" t="s">
        <v>237</v>
      </c>
      <c r="B96" s="56" t="s">
        <v>84</v>
      </c>
      <c r="C96" s="57" t="s">
        <v>238</v>
      </c>
      <c r="D96" s="58" t="s">
        <v>239</v>
      </c>
      <c r="E96" s="59"/>
      <c r="F96" s="60"/>
      <c r="G96" s="68"/>
      <c r="H96" s="62"/>
      <c r="I96" s="63"/>
    </row>
    <row r="97" spans="1:9" s="66" customFormat="1" ht="27.75" customHeight="1">
      <c r="A97" s="67" t="s">
        <v>240</v>
      </c>
      <c r="B97" s="69" t="s">
        <v>36</v>
      </c>
      <c r="C97" s="57" t="s">
        <v>223</v>
      </c>
      <c r="D97" s="58" t="s">
        <v>2</v>
      </c>
      <c r="E97" s="59" t="s">
        <v>35</v>
      </c>
      <c r="F97" s="60">
        <v>10</v>
      </c>
      <c r="G97" s="61"/>
      <c r="H97" s="62">
        <f>ROUND(G97*F97,2)</f>
        <v>0</v>
      </c>
      <c r="I97" s="63"/>
    </row>
    <row r="98" spans="1:9" s="66" customFormat="1" ht="30" customHeight="1">
      <c r="A98" s="67" t="s">
        <v>43</v>
      </c>
      <c r="B98" s="56" t="s">
        <v>85</v>
      </c>
      <c r="C98" s="57" t="s">
        <v>44</v>
      </c>
      <c r="D98" s="58" t="s">
        <v>241</v>
      </c>
      <c r="E98" s="59"/>
      <c r="F98" s="60"/>
      <c r="G98" s="68"/>
      <c r="H98" s="62"/>
      <c r="I98" s="63"/>
    </row>
    <row r="99" spans="1:9" s="66" customFormat="1" ht="30" customHeight="1">
      <c r="A99" s="67" t="s">
        <v>45</v>
      </c>
      <c r="B99" s="69" t="s">
        <v>36</v>
      </c>
      <c r="C99" s="57" t="s">
        <v>46</v>
      </c>
      <c r="D99" s="58" t="s">
        <v>2</v>
      </c>
      <c r="E99" s="59" t="s">
        <v>41</v>
      </c>
      <c r="F99" s="60">
        <v>12</v>
      </c>
      <c r="G99" s="61"/>
      <c r="H99" s="62">
        <f>ROUND(G99*F99,2)</f>
        <v>0</v>
      </c>
      <c r="I99" s="63"/>
    </row>
    <row r="100" spans="1:9" s="66" customFormat="1" ht="30" customHeight="1">
      <c r="A100" s="67" t="s">
        <v>47</v>
      </c>
      <c r="B100" s="56" t="s">
        <v>182</v>
      </c>
      <c r="C100" s="57" t="s">
        <v>48</v>
      </c>
      <c r="D100" s="58" t="s">
        <v>241</v>
      </c>
      <c r="E100" s="59"/>
      <c r="F100" s="60"/>
      <c r="G100" s="68"/>
      <c r="H100" s="62"/>
      <c r="I100" s="63"/>
    </row>
    <row r="101" spans="1:9" s="66" customFormat="1" ht="30" customHeight="1">
      <c r="A101" s="67" t="s">
        <v>49</v>
      </c>
      <c r="B101" s="69" t="s">
        <v>36</v>
      </c>
      <c r="C101" s="57" t="s">
        <v>50</v>
      </c>
      <c r="D101" s="58" t="s">
        <v>2</v>
      </c>
      <c r="E101" s="59" t="s">
        <v>41</v>
      </c>
      <c r="F101" s="60">
        <v>216</v>
      </c>
      <c r="G101" s="61"/>
      <c r="H101" s="62">
        <f>ROUND(G101*F101,2)</f>
        <v>0</v>
      </c>
      <c r="I101" s="63"/>
    </row>
    <row r="102" spans="1:9" s="64" customFormat="1" ht="40.5" customHeight="1">
      <c r="A102" s="67" t="s">
        <v>190</v>
      </c>
      <c r="B102" s="56" t="s">
        <v>183</v>
      </c>
      <c r="C102" s="57" t="s">
        <v>192</v>
      </c>
      <c r="D102" s="58" t="s">
        <v>122</v>
      </c>
      <c r="E102" s="59"/>
      <c r="F102" s="60"/>
      <c r="G102" s="68"/>
      <c r="H102" s="62"/>
      <c r="I102" s="63"/>
    </row>
    <row r="103" spans="1:9" s="66" customFormat="1" ht="30" customHeight="1">
      <c r="A103" s="67"/>
      <c r="B103" s="69" t="s">
        <v>36</v>
      </c>
      <c r="C103" s="57" t="s">
        <v>276</v>
      </c>
      <c r="D103" s="58" t="s">
        <v>277</v>
      </c>
      <c r="E103" s="59" t="s">
        <v>35</v>
      </c>
      <c r="F103" s="60">
        <v>75</v>
      </c>
      <c r="G103" s="61"/>
      <c r="H103" s="62">
        <f>ROUND(G103*F103,2)</f>
        <v>0</v>
      </c>
      <c r="I103" s="63"/>
    </row>
    <row r="104" spans="1:9" s="64" customFormat="1" ht="38.25" customHeight="1">
      <c r="A104" s="67" t="s">
        <v>120</v>
      </c>
      <c r="B104" s="56" t="s">
        <v>184</v>
      </c>
      <c r="C104" s="57" t="s">
        <v>51</v>
      </c>
      <c r="D104" s="58" t="s">
        <v>122</v>
      </c>
      <c r="E104" s="59"/>
      <c r="F104" s="60"/>
      <c r="G104" s="68"/>
      <c r="H104" s="62"/>
      <c r="I104" s="63"/>
    </row>
    <row r="105" spans="1:9" s="66" customFormat="1" ht="30" customHeight="1">
      <c r="A105" s="67" t="s">
        <v>123</v>
      </c>
      <c r="B105" s="69" t="s">
        <v>36</v>
      </c>
      <c r="C105" s="57" t="s">
        <v>124</v>
      </c>
      <c r="D105" s="58" t="s">
        <v>52</v>
      </c>
      <c r="E105" s="59"/>
      <c r="F105" s="60"/>
      <c r="G105" s="68"/>
      <c r="H105" s="62"/>
      <c r="I105" s="63"/>
    </row>
    <row r="106" spans="1:9" s="66" customFormat="1" ht="30" customHeight="1">
      <c r="A106" s="67" t="s">
        <v>125</v>
      </c>
      <c r="B106" s="70" t="s">
        <v>126</v>
      </c>
      <c r="C106" s="57" t="s">
        <v>127</v>
      </c>
      <c r="D106" s="58"/>
      <c r="E106" s="59" t="s">
        <v>35</v>
      </c>
      <c r="F106" s="60">
        <v>20</v>
      </c>
      <c r="G106" s="61"/>
      <c r="H106" s="62">
        <f aca="true" t="shared" si="3" ref="H106:H115">ROUND(G106*F106,2)</f>
        <v>0</v>
      </c>
      <c r="I106" s="63"/>
    </row>
    <row r="107" spans="1:9" s="66" customFormat="1" ht="30" customHeight="1">
      <c r="A107" s="67" t="s">
        <v>128</v>
      </c>
      <c r="B107" s="70" t="s">
        <v>129</v>
      </c>
      <c r="C107" s="57" t="s">
        <v>130</v>
      </c>
      <c r="D107" s="58"/>
      <c r="E107" s="59" t="s">
        <v>35</v>
      </c>
      <c r="F107" s="60">
        <v>100</v>
      </c>
      <c r="G107" s="61"/>
      <c r="H107" s="62">
        <f t="shared" si="3"/>
        <v>0</v>
      </c>
      <c r="I107" s="63"/>
    </row>
    <row r="108" spans="1:9" s="66" customFormat="1" ht="30" customHeight="1">
      <c r="A108" s="67" t="s">
        <v>131</v>
      </c>
      <c r="B108" s="70" t="s">
        <v>132</v>
      </c>
      <c r="C108" s="57" t="s">
        <v>133</v>
      </c>
      <c r="D108" s="58" t="s">
        <v>2</v>
      </c>
      <c r="E108" s="59" t="s">
        <v>35</v>
      </c>
      <c r="F108" s="60">
        <v>60</v>
      </c>
      <c r="G108" s="61"/>
      <c r="H108" s="62">
        <f t="shared" si="3"/>
        <v>0</v>
      </c>
      <c r="I108" s="63"/>
    </row>
    <row r="109" spans="1:9" s="66" customFormat="1" ht="38.25" customHeight="1">
      <c r="A109" s="67" t="s">
        <v>246</v>
      </c>
      <c r="B109" s="69" t="s">
        <v>42</v>
      </c>
      <c r="C109" s="57" t="s">
        <v>275</v>
      </c>
      <c r="D109" s="58" t="s">
        <v>181</v>
      </c>
      <c r="E109" s="59"/>
      <c r="F109" s="60"/>
      <c r="G109" s="62"/>
      <c r="H109" s="62">
        <f t="shared" si="3"/>
        <v>0</v>
      </c>
      <c r="I109" s="63"/>
    </row>
    <row r="110" spans="1:9" s="66" customFormat="1" ht="30" customHeight="1">
      <c r="A110" s="67" t="s">
        <v>247</v>
      </c>
      <c r="B110" s="70" t="s">
        <v>126</v>
      </c>
      <c r="C110" s="57" t="s">
        <v>130</v>
      </c>
      <c r="D110" s="58"/>
      <c r="E110" s="59" t="s">
        <v>35</v>
      </c>
      <c r="F110" s="60">
        <v>15</v>
      </c>
      <c r="G110" s="61"/>
      <c r="H110" s="62">
        <f t="shared" si="3"/>
        <v>0</v>
      </c>
      <c r="I110" s="63"/>
    </row>
    <row r="111" spans="1:9" s="66" customFormat="1" ht="30" customHeight="1">
      <c r="A111" s="67" t="s">
        <v>174</v>
      </c>
      <c r="B111" s="69" t="s">
        <v>54</v>
      </c>
      <c r="C111" s="57" t="s">
        <v>175</v>
      </c>
      <c r="D111" s="58" t="s">
        <v>176</v>
      </c>
      <c r="E111" s="59" t="s">
        <v>35</v>
      </c>
      <c r="F111" s="60">
        <v>850</v>
      </c>
      <c r="G111" s="61"/>
      <c r="H111" s="62">
        <f t="shared" si="3"/>
        <v>0</v>
      </c>
      <c r="I111" s="63"/>
    </row>
    <row r="112" spans="1:9" s="66" customFormat="1" ht="39.75" customHeight="1">
      <c r="A112" s="67" t="s">
        <v>243</v>
      </c>
      <c r="B112" s="69" t="s">
        <v>61</v>
      </c>
      <c r="C112" s="57" t="s">
        <v>245</v>
      </c>
      <c r="D112" s="58" t="s">
        <v>278</v>
      </c>
      <c r="E112" s="59" t="s">
        <v>35</v>
      </c>
      <c r="F112" s="60">
        <v>1420</v>
      </c>
      <c r="G112" s="61"/>
      <c r="H112" s="62">
        <f t="shared" si="3"/>
        <v>0</v>
      </c>
      <c r="I112" s="63"/>
    </row>
    <row r="113" spans="1:9" s="64" customFormat="1" ht="31.5" customHeight="1">
      <c r="A113" s="67" t="s">
        <v>224</v>
      </c>
      <c r="B113" s="56" t="s">
        <v>185</v>
      </c>
      <c r="C113" s="57" t="s">
        <v>225</v>
      </c>
      <c r="D113" s="58" t="s">
        <v>122</v>
      </c>
      <c r="E113" s="59" t="s">
        <v>35</v>
      </c>
      <c r="F113" s="73">
        <v>3</v>
      </c>
      <c r="G113" s="61"/>
      <c r="H113" s="62">
        <f t="shared" si="3"/>
        <v>0</v>
      </c>
      <c r="I113" s="63"/>
    </row>
    <row r="114" spans="1:9" s="66" customFormat="1" ht="30" customHeight="1">
      <c r="A114" s="67" t="s">
        <v>217</v>
      </c>
      <c r="B114" s="56" t="s">
        <v>186</v>
      </c>
      <c r="C114" s="57" t="s">
        <v>219</v>
      </c>
      <c r="D114" s="58" t="s">
        <v>122</v>
      </c>
      <c r="E114" s="59" t="s">
        <v>35</v>
      </c>
      <c r="F114" s="60">
        <v>3</v>
      </c>
      <c r="G114" s="61"/>
      <c r="H114" s="62">
        <f t="shared" si="3"/>
        <v>0</v>
      </c>
      <c r="I114" s="63"/>
    </row>
    <row r="115" spans="1:9" s="66" customFormat="1" ht="30" customHeight="1">
      <c r="A115" s="67" t="s">
        <v>221</v>
      </c>
      <c r="B115" s="56" t="s">
        <v>187</v>
      </c>
      <c r="C115" s="57" t="s">
        <v>222</v>
      </c>
      <c r="D115" s="58" t="s">
        <v>122</v>
      </c>
      <c r="E115" s="59" t="s">
        <v>35</v>
      </c>
      <c r="F115" s="60">
        <v>3</v>
      </c>
      <c r="G115" s="61"/>
      <c r="H115" s="62">
        <f t="shared" si="3"/>
        <v>0</v>
      </c>
      <c r="I115" s="63"/>
    </row>
    <row r="116" spans="1:9" s="66" customFormat="1" ht="30" customHeight="1">
      <c r="A116" s="67" t="s">
        <v>134</v>
      </c>
      <c r="B116" s="56" t="s">
        <v>188</v>
      </c>
      <c r="C116" s="57" t="s">
        <v>55</v>
      </c>
      <c r="D116" s="58" t="s">
        <v>136</v>
      </c>
      <c r="E116" s="59"/>
      <c r="F116" s="60"/>
      <c r="G116" s="68"/>
      <c r="H116" s="62"/>
      <c r="I116" s="63"/>
    </row>
    <row r="117" spans="1:9" s="66" customFormat="1" ht="30" customHeight="1">
      <c r="A117" s="67" t="s">
        <v>137</v>
      </c>
      <c r="B117" s="69" t="s">
        <v>36</v>
      </c>
      <c r="C117" s="57" t="s">
        <v>138</v>
      </c>
      <c r="D117" s="58" t="s">
        <v>139</v>
      </c>
      <c r="E117" s="59"/>
      <c r="F117" s="60"/>
      <c r="G117" s="62"/>
      <c r="H117" s="62"/>
      <c r="I117" s="63"/>
    </row>
    <row r="118" spans="1:9" s="66" customFormat="1" ht="30" customHeight="1">
      <c r="A118" s="67" t="s">
        <v>140</v>
      </c>
      <c r="B118" s="70" t="s">
        <v>126</v>
      </c>
      <c r="C118" s="57" t="s">
        <v>141</v>
      </c>
      <c r="D118" s="58"/>
      <c r="E118" s="59" t="s">
        <v>53</v>
      </c>
      <c r="F118" s="60">
        <v>5</v>
      </c>
      <c r="G118" s="61"/>
      <c r="H118" s="62">
        <f aca="true" t="shared" si="4" ref="H118:H123">ROUND(G118*F118,2)</f>
        <v>0</v>
      </c>
      <c r="I118" s="63"/>
    </row>
    <row r="119" spans="1:9" s="66" customFormat="1" ht="30" customHeight="1">
      <c r="A119" s="67" t="s">
        <v>142</v>
      </c>
      <c r="B119" s="70" t="s">
        <v>129</v>
      </c>
      <c r="C119" s="57" t="s">
        <v>143</v>
      </c>
      <c r="D119" s="58"/>
      <c r="E119" s="59" t="s">
        <v>53</v>
      </c>
      <c r="F119" s="60">
        <v>10</v>
      </c>
      <c r="G119" s="61"/>
      <c r="H119" s="62">
        <f t="shared" si="4"/>
        <v>0</v>
      </c>
      <c r="I119" s="63"/>
    </row>
    <row r="120" spans="1:9" s="66" customFormat="1" ht="36.75" customHeight="1">
      <c r="A120" s="67" t="s">
        <v>144</v>
      </c>
      <c r="B120" s="69" t="s">
        <v>42</v>
      </c>
      <c r="C120" s="57" t="s">
        <v>145</v>
      </c>
      <c r="D120" s="58" t="s">
        <v>146</v>
      </c>
      <c r="E120" s="59" t="s">
        <v>53</v>
      </c>
      <c r="F120" s="60">
        <v>10</v>
      </c>
      <c r="G120" s="61"/>
      <c r="H120" s="62">
        <f t="shared" si="4"/>
        <v>0</v>
      </c>
      <c r="I120" s="63"/>
    </row>
    <row r="121" spans="1:9" s="72" customFormat="1" ht="30" customHeight="1">
      <c r="A121" s="67" t="s">
        <v>147</v>
      </c>
      <c r="B121" s="69" t="s">
        <v>54</v>
      </c>
      <c r="C121" s="57" t="s">
        <v>148</v>
      </c>
      <c r="D121" s="58" t="s">
        <v>149</v>
      </c>
      <c r="E121" s="59" t="s">
        <v>53</v>
      </c>
      <c r="F121" s="60">
        <v>100</v>
      </c>
      <c r="G121" s="61"/>
      <c r="H121" s="62">
        <f t="shared" si="4"/>
        <v>0</v>
      </c>
      <c r="I121" s="71"/>
    </row>
    <row r="122" spans="1:9" s="66" customFormat="1" ht="43.5" customHeight="1">
      <c r="A122" s="67" t="s">
        <v>56</v>
      </c>
      <c r="B122" s="56" t="s">
        <v>189</v>
      </c>
      <c r="C122" s="57" t="s">
        <v>57</v>
      </c>
      <c r="D122" s="58" t="s">
        <v>220</v>
      </c>
      <c r="E122" s="59" t="s">
        <v>35</v>
      </c>
      <c r="F122" s="60">
        <v>5</v>
      </c>
      <c r="G122" s="61"/>
      <c r="H122" s="62">
        <f t="shared" si="4"/>
        <v>0</v>
      </c>
      <c r="I122" s="63"/>
    </row>
    <row r="123" spans="1:9" s="66" customFormat="1" ht="30" customHeight="1">
      <c r="A123" s="67" t="s">
        <v>248</v>
      </c>
      <c r="B123" s="56" t="s">
        <v>191</v>
      </c>
      <c r="C123" s="57" t="s">
        <v>249</v>
      </c>
      <c r="D123" s="58" t="s">
        <v>250</v>
      </c>
      <c r="E123" s="59" t="s">
        <v>35</v>
      </c>
      <c r="F123" s="60">
        <v>140</v>
      </c>
      <c r="G123" s="61"/>
      <c r="H123" s="62">
        <f t="shared" si="4"/>
        <v>0</v>
      </c>
      <c r="I123" s="63"/>
    </row>
    <row r="124" spans="1:9" s="66" customFormat="1" ht="30" customHeight="1">
      <c r="A124" s="67" t="s">
        <v>151</v>
      </c>
      <c r="B124" s="56" t="s">
        <v>194</v>
      </c>
      <c r="C124" s="57" t="s">
        <v>153</v>
      </c>
      <c r="D124" s="58" t="s">
        <v>251</v>
      </c>
      <c r="E124" s="59"/>
      <c r="F124" s="73"/>
      <c r="G124" s="62"/>
      <c r="H124" s="62"/>
      <c r="I124" s="63"/>
    </row>
    <row r="125" spans="1:9" s="66" customFormat="1" ht="30" customHeight="1">
      <c r="A125" s="67" t="s">
        <v>252</v>
      </c>
      <c r="B125" s="69" t="s">
        <v>36</v>
      </c>
      <c r="C125" s="57" t="s">
        <v>253</v>
      </c>
      <c r="D125" s="58"/>
      <c r="E125" s="59" t="s">
        <v>41</v>
      </c>
      <c r="F125" s="73">
        <v>8</v>
      </c>
      <c r="G125" s="61"/>
      <c r="H125" s="62">
        <f>ROUND(G125*F125,2)</f>
        <v>0</v>
      </c>
      <c r="I125" s="63"/>
    </row>
    <row r="126" spans="1:9" s="66" customFormat="1" ht="30" customHeight="1">
      <c r="A126" s="67" t="s">
        <v>154</v>
      </c>
      <c r="B126" s="69" t="s">
        <v>42</v>
      </c>
      <c r="C126" s="57" t="s">
        <v>155</v>
      </c>
      <c r="D126" s="58"/>
      <c r="E126" s="59" t="s">
        <v>41</v>
      </c>
      <c r="F126" s="73">
        <v>32</v>
      </c>
      <c r="G126" s="61"/>
      <c r="H126" s="62">
        <f>ROUND(G126*F126,2)</f>
        <v>0</v>
      </c>
      <c r="I126" s="63"/>
    </row>
    <row r="127" spans="1:8" ht="36" customHeight="1">
      <c r="A127" s="28"/>
      <c r="B127" s="36"/>
      <c r="C127" s="34" t="s">
        <v>20</v>
      </c>
      <c r="D127" s="31"/>
      <c r="E127" s="32"/>
      <c r="F127" s="32"/>
      <c r="G127" s="28"/>
      <c r="H127" s="33"/>
    </row>
    <row r="128" spans="1:9" s="66" customFormat="1" ht="30" customHeight="1">
      <c r="A128" s="65" t="s">
        <v>254</v>
      </c>
      <c r="B128" s="56" t="s">
        <v>197</v>
      </c>
      <c r="C128" s="57" t="s">
        <v>255</v>
      </c>
      <c r="D128" s="58" t="s">
        <v>279</v>
      </c>
      <c r="E128" s="59"/>
      <c r="F128" s="73"/>
      <c r="G128" s="62"/>
      <c r="H128" s="62"/>
      <c r="I128" s="63"/>
    </row>
    <row r="129" spans="1:9" s="66" customFormat="1" ht="30" customHeight="1">
      <c r="A129" s="65" t="s">
        <v>254</v>
      </c>
      <c r="B129" s="69" t="s">
        <v>36</v>
      </c>
      <c r="C129" s="57" t="s">
        <v>256</v>
      </c>
      <c r="D129" s="58"/>
      <c r="E129" s="59" t="s">
        <v>35</v>
      </c>
      <c r="F129" s="73">
        <v>74</v>
      </c>
      <c r="G129" s="61"/>
      <c r="H129" s="62">
        <f>ROUND(G129*F129,2)</f>
        <v>0</v>
      </c>
      <c r="I129" s="63"/>
    </row>
    <row r="130" spans="1:9" s="66" customFormat="1" ht="30" customHeight="1">
      <c r="A130" s="65" t="s">
        <v>254</v>
      </c>
      <c r="B130" s="69" t="s">
        <v>42</v>
      </c>
      <c r="C130" s="57" t="s">
        <v>282</v>
      </c>
      <c r="D130" s="58"/>
      <c r="E130" s="59" t="s">
        <v>35</v>
      </c>
      <c r="F130" s="73">
        <v>120</v>
      </c>
      <c r="G130" s="61"/>
      <c r="H130" s="62">
        <f>ROUND(G130*F130,2)</f>
        <v>0</v>
      </c>
      <c r="I130" s="63"/>
    </row>
    <row r="131" spans="1:8" ht="36" customHeight="1">
      <c r="A131" s="28"/>
      <c r="B131" s="38"/>
      <c r="C131" s="34" t="s">
        <v>21</v>
      </c>
      <c r="D131" s="31"/>
      <c r="E131" s="37"/>
      <c r="F131" s="32"/>
      <c r="G131" s="28"/>
      <c r="H131" s="33"/>
    </row>
    <row r="132" spans="1:9" s="66" customFormat="1" ht="38.25" customHeight="1">
      <c r="A132" s="65" t="s">
        <v>58</v>
      </c>
      <c r="B132" s="56" t="s">
        <v>198</v>
      </c>
      <c r="C132" s="57" t="s">
        <v>88</v>
      </c>
      <c r="D132" s="58" t="s">
        <v>168</v>
      </c>
      <c r="E132" s="59" t="s">
        <v>41</v>
      </c>
      <c r="F132" s="73">
        <v>2</v>
      </c>
      <c r="G132" s="61"/>
      <c r="H132" s="62">
        <f>ROUND(G132*F132,2)</f>
        <v>0</v>
      </c>
      <c r="I132" s="63"/>
    </row>
    <row r="133" spans="1:9" s="64" customFormat="1" ht="30" customHeight="1">
      <c r="A133" s="65" t="s">
        <v>59</v>
      </c>
      <c r="B133" s="56" t="s">
        <v>199</v>
      </c>
      <c r="C133" s="57" t="s">
        <v>89</v>
      </c>
      <c r="D133" s="58" t="s">
        <v>168</v>
      </c>
      <c r="E133" s="59"/>
      <c r="F133" s="73"/>
      <c r="G133" s="68"/>
      <c r="H133" s="76"/>
      <c r="I133" s="63"/>
    </row>
    <row r="134" spans="1:9" s="66" customFormat="1" ht="30" customHeight="1">
      <c r="A134" s="65" t="s">
        <v>273</v>
      </c>
      <c r="B134" s="69" t="s">
        <v>36</v>
      </c>
      <c r="C134" s="57" t="s">
        <v>274</v>
      </c>
      <c r="D134" s="58"/>
      <c r="E134" s="59" t="s">
        <v>41</v>
      </c>
      <c r="F134" s="73">
        <v>2</v>
      </c>
      <c r="G134" s="61"/>
      <c r="H134" s="62">
        <f>ROUND(G134*F134,2)</f>
        <v>0</v>
      </c>
      <c r="I134" s="63"/>
    </row>
    <row r="135" spans="1:9" s="66" customFormat="1" ht="30" customHeight="1">
      <c r="A135" s="65" t="s">
        <v>60</v>
      </c>
      <c r="B135" s="69" t="s">
        <v>42</v>
      </c>
      <c r="C135" s="57" t="s">
        <v>169</v>
      </c>
      <c r="D135" s="58"/>
      <c r="E135" s="59" t="s">
        <v>41</v>
      </c>
      <c r="F135" s="73">
        <v>2</v>
      </c>
      <c r="G135" s="61"/>
      <c r="H135" s="62">
        <f>ROUND(G135*F135,2)</f>
        <v>0</v>
      </c>
      <c r="I135" s="63"/>
    </row>
    <row r="136" spans="1:9" s="64" customFormat="1" ht="30" customHeight="1">
      <c r="A136" s="65" t="s">
        <v>78</v>
      </c>
      <c r="B136" s="56" t="s">
        <v>200</v>
      </c>
      <c r="C136" s="57" t="s">
        <v>90</v>
      </c>
      <c r="D136" s="58" t="s">
        <v>168</v>
      </c>
      <c r="E136" s="59" t="s">
        <v>41</v>
      </c>
      <c r="F136" s="73">
        <v>14</v>
      </c>
      <c r="G136" s="61"/>
      <c r="H136" s="62">
        <f aca="true" t="shared" si="5" ref="H136:H141">ROUND(G136*F136,2)</f>
        <v>0</v>
      </c>
      <c r="I136" s="63"/>
    </row>
    <row r="137" spans="1:9" s="64" customFormat="1" ht="30" customHeight="1">
      <c r="A137" s="65" t="s">
        <v>79</v>
      </c>
      <c r="B137" s="56" t="s">
        <v>201</v>
      </c>
      <c r="C137" s="57" t="s">
        <v>91</v>
      </c>
      <c r="D137" s="58" t="s">
        <v>168</v>
      </c>
      <c r="E137" s="59" t="s">
        <v>41</v>
      </c>
      <c r="F137" s="73">
        <v>3</v>
      </c>
      <c r="G137" s="61"/>
      <c r="H137" s="62">
        <f t="shared" si="5"/>
        <v>0</v>
      </c>
      <c r="I137" s="63"/>
    </row>
    <row r="138" spans="1:9" s="66" customFormat="1" ht="30" customHeight="1">
      <c r="A138" s="65" t="s">
        <v>80</v>
      </c>
      <c r="B138" s="56" t="s">
        <v>202</v>
      </c>
      <c r="C138" s="57" t="s">
        <v>92</v>
      </c>
      <c r="D138" s="58" t="s">
        <v>168</v>
      </c>
      <c r="E138" s="59" t="s">
        <v>41</v>
      </c>
      <c r="F138" s="73">
        <v>18</v>
      </c>
      <c r="G138" s="61"/>
      <c r="H138" s="62">
        <f t="shared" si="5"/>
        <v>0</v>
      </c>
      <c r="I138" s="63"/>
    </row>
    <row r="139" spans="1:9" s="66" customFormat="1" ht="36.75" customHeight="1">
      <c r="A139" s="65" t="s">
        <v>257</v>
      </c>
      <c r="B139" s="56" t="s">
        <v>203</v>
      </c>
      <c r="C139" s="57" t="s">
        <v>258</v>
      </c>
      <c r="D139" s="58" t="s">
        <v>168</v>
      </c>
      <c r="E139" s="59" t="s">
        <v>41</v>
      </c>
      <c r="F139" s="73">
        <v>5</v>
      </c>
      <c r="G139" s="61"/>
      <c r="H139" s="62">
        <f t="shared" si="5"/>
        <v>0</v>
      </c>
      <c r="I139" s="63"/>
    </row>
    <row r="140" spans="1:9" s="66" customFormat="1" ht="30" customHeight="1">
      <c r="A140" s="65" t="s">
        <v>81</v>
      </c>
      <c r="B140" s="56" t="s">
        <v>204</v>
      </c>
      <c r="C140" s="57" t="s">
        <v>93</v>
      </c>
      <c r="D140" s="58" t="s">
        <v>168</v>
      </c>
      <c r="E140" s="59" t="s">
        <v>41</v>
      </c>
      <c r="F140" s="73">
        <v>6</v>
      </c>
      <c r="G140" s="61"/>
      <c r="H140" s="62">
        <f t="shared" si="5"/>
        <v>0</v>
      </c>
      <c r="I140" s="63"/>
    </row>
    <row r="141" spans="1:9" s="66" customFormat="1" ht="43.5" customHeight="1">
      <c r="A141" s="65" t="s">
        <v>262</v>
      </c>
      <c r="B141" s="56" t="s">
        <v>205</v>
      </c>
      <c r="C141" s="57" t="s">
        <v>263</v>
      </c>
      <c r="D141" s="58" t="s">
        <v>168</v>
      </c>
      <c r="E141" s="59" t="s">
        <v>41</v>
      </c>
      <c r="F141" s="74">
        <v>3</v>
      </c>
      <c r="G141" s="61"/>
      <c r="H141" s="62">
        <f t="shared" si="5"/>
        <v>0</v>
      </c>
      <c r="I141" s="63"/>
    </row>
    <row r="142" spans="1:8" ht="36" customHeight="1">
      <c r="A142" s="28"/>
      <c r="B142" s="29"/>
      <c r="C142" s="34" t="s">
        <v>22</v>
      </c>
      <c r="D142" s="31"/>
      <c r="E142" s="35"/>
      <c r="F142" s="31"/>
      <c r="G142" s="28"/>
      <c r="H142" s="33"/>
    </row>
    <row r="143" spans="1:9" s="64" customFormat="1" ht="30" customHeight="1">
      <c r="A143" s="67" t="s">
        <v>62</v>
      </c>
      <c r="B143" s="56" t="s">
        <v>206</v>
      </c>
      <c r="C143" s="57" t="s">
        <v>63</v>
      </c>
      <c r="D143" s="58" t="s">
        <v>170</v>
      </c>
      <c r="E143" s="59"/>
      <c r="F143" s="60"/>
      <c r="G143" s="68"/>
      <c r="H143" s="62"/>
      <c r="I143" s="63"/>
    </row>
    <row r="144" spans="1:9" s="66" customFormat="1" ht="30" customHeight="1">
      <c r="A144" s="67" t="s">
        <v>171</v>
      </c>
      <c r="B144" s="69" t="s">
        <v>36</v>
      </c>
      <c r="C144" s="57" t="s">
        <v>172</v>
      </c>
      <c r="D144" s="58"/>
      <c r="E144" s="59" t="s">
        <v>35</v>
      </c>
      <c r="F144" s="60">
        <v>100</v>
      </c>
      <c r="G144" s="61"/>
      <c r="H144" s="62">
        <f>ROUND(G144*F144,2)</f>
        <v>0</v>
      </c>
      <c r="I144" s="63"/>
    </row>
    <row r="145" spans="1:9" s="66" customFormat="1" ht="30" customHeight="1">
      <c r="A145" s="67" t="s">
        <v>64</v>
      </c>
      <c r="B145" s="69" t="s">
        <v>42</v>
      </c>
      <c r="C145" s="57" t="s">
        <v>173</v>
      </c>
      <c r="D145" s="58"/>
      <c r="E145" s="59" t="s">
        <v>35</v>
      </c>
      <c r="F145" s="60">
        <v>55</v>
      </c>
      <c r="G145" s="61"/>
      <c r="H145" s="62">
        <f>ROUND(G145*F145,2)</f>
        <v>0</v>
      </c>
      <c r="I145" s="63"/>
    </row>
    <row r="146" spans="1:9" s="66" customFormat="1" ht="30" customHeight="1">
      <c r="A146" s="67" t="s">
        <v>264</v>
      </c>
      <c r="B146" s="56" t="s">
        <v>207</v>
      </c>
      <c r="C146" s="57" t="s">
        <v>265</v>
      </c>
      <c r="D146" s="58" t="s">
        <v>280</v>
      </c>
      <c r="E146" s="59" t="s">
        <v>35</v>
      </c>
      <c r="F146" s="60">
        <v>45</v>
      </c>
      <c r="G146" s="61"/>
      <c r="H146" s="62">
        <f>ROUND(G146*F146,2)</f>
        <v>0</v>
      </c>
      <c r="I146" s="63"/>
    </row>
    <row r="147" spans="1:8" s="54" customFormat="1" ht="30" customHeight="1" thickBot="1">
      <c r="A147" s="41"/>
      <c r="B147" s="40" t="str">
        <f>B91</f>
        <v>C</v>
      </c>
      <c r="C147" s="102" t="str">
        <f>C91</f>
        <v>Regional Sidewalk Renewals</v>
      </c>
      <c r="D147" s="108"/>
      <c r="E147" s="108"/>
      <c r="F147" s="109"/>
      <c r="G147" s="41" t="s">
        <v>16</v>
      </c>
      <c r="H147" s="41">
        <f>SUM(H91:H146)</f>
        <v>0</v>
      </c>
    </row>
    <row r="148" spans="1:8" s="54" customFormat="1" ht="30" customHeight="1" thickTop="1">
      <c r="A148" s="42"/>
      <c r="B148" s="43" t="s">
        <v>15</v>
      </c>
      <c r="C148" s="99" t="s">
        <v>235</v>
      </c>
      <c r="D148" s="110"/>
      <c r="E148" s="110"/>
      <c r="F148" s="111"/>
      <c r="G148" s="42"/>
      <c r="H148" s="39"/>
    </row>
    <row r="149" spans="1:8" ht="36" customHeight="1">
      <c r="A149" s="28"/>
      <c r="B149" s="29"/>
      <c r="C149" s="30" t="s">
        <v>18</v>
      </c>
      <c r="D149" s="31"/>
      <c r="E149" s="32" t="s">
        <v>2</v>
      </c>
      <c r="F149" s="32" t="s">
        <v>2</v>
      </c>
      <c r="G149" s="28" t="s">
        <v>2</v>
      </c>
      <c r="H149" s="33"/>
    </row>
    <row r="150" spans="1:9" s="64" customFormat="1" ht="41.25" customHeight="1">
      <c r="A150" s="55" t="s">
        <v>37</v>
      </c>
      <c r="B150" s="56" t="s">
        <v>86</v>
      </c>
      <c r="C150" s="57" t="s">
        <v>38</v>
      </c>
      <c r="D150" s="58" t="s">
        <v>236</v>
      </c>
      <c r="E150" s="59" t="s">
        <v>33</v>
      </c>
      <c r="F150" s="60">
        <v>34</v>
      </c>
      <c r="G150" s="61"/>
      <c r="H150" s="62">
        <f>ROUND(G150*F150,2)</f>
        <v>0</v>
      </c>
      <c r="I150" s="63"/>
    </row>
    <row r="151" spans="1:8" ht="36" customHeight="1">
      <c r="A151" s="28"/>
      <c r="B151" s="29"/>
      <c r="C151" s="34" t="s">
        <v>19</v>
      </c>
      <c r="D151" s="31"/>
      <c r="E151" s="35"/>
      <c r="F151" s="31"/>
      <c r="G151" s="28"/>
      <c r="H151" s="33"/>
    </row>
    <row r="152" spans="1:9" s="66" customFormat="1" ht="30" customHeight="1">
      <c r="A152" s="67" t="s">
        <v>47</v>
      </c>
      <c r="B152" s="56" t="s">
        <v>87</v>
      </c>
      <c r="C152" s="57" t="s">
        <v>48</v>
      </c>
      <c r="D152" s="58" t="s">
        <v>241</v>
      </c>
      <c r="E152" s="59"/>
      <c r="F152" s="60"/>
      <c r="G152" s="68"/>
      <c r="H152" s="62"/>
      <c r="I152" s="63"/>
    </row>
    <row r="153" spans="1:9" s="66" customFormat="1" ht="30" customHeight="1">
      <c r="A153" s="67" t="s">
        <v>49</v>
      </c>
      <c r="B153" s="69" t="s">
        <v>36</v>
      </c>
      <c r="C153" s="57" t="s">
        <v>50</v>
      </c>
      <c r="D153" s="58" t="s">
        <v>2</v>
      </c>
      <c r="E153" s="59" t="s">
        <v>41</v>
      </c>
      <c r="F153" s="60">
        <v>440</v>
      </c>
      <c r="G153" s="61"/>
      <c r="H153" s="62">
        <f>ROUND(G153*F153,2)</f>
        <v>0</v>
      </c>
      <c r="I153" s="63"/>
    </row>
    <row r="154" spans="1:9" s="64" customFormat="1" ht="43.5" customHeight="1">
      <c r="A154" s="67" t="s">
        <v>190</v>
      </c>
      <c r="B154" s="56" t="s">
        <v>208</v>
      </c>
      <c r="C154" s="57" t="s">
        <v>192</v>
      </c>
      <c r="D154" s="58" t="s">
        <v>122</v>
      </c>
      <c r="E154" s="59"/>
      <c r="F154" s="60"/>
      <c r="G154" s="68"/>
      <c r="H154" s="62"/>
      <c r="I154" s="63"/>
    </row>
    <row r="155" spans="1:9" s="66" customFormat="1" ht="30" customHeight="1">
      <c r="A155" s="67"/>
      <c r="B155" s="69" t="s">
        <v>36</v>
      </c>
      <c r="C155" s="57" t="s">
        <v>276</v>
      </c>
      <c r="D155" s="58" t="s">
        <v>277</v>
      </c>
      <c r="E155" s="59" t="s">
        <v>35</v>
      </c>
      <c r="F155" s="60">
        <v>180</v>
      </c>
      <c r="G155" s="61"/>
      <c r="H155" s="62">
        <f>ROUND(G155*F155,2)</f>
        <v>0</v>
      </c>
      <c r="I155" s="63"/>
    </row>
    <row r="156" spans="1:9" s="64" customFormat="1" ht="43.5" customHeight="1">
      <c r="A156" s="67" t="s">
        <v>193</v>
      </c>
      <c r="B156" s="56" t="s">
        <v>209</v>
      </c>
      <c r="C156" s="57" t="s">
        <v>195</v>
      </c>
      <c r="D156" s="58" t="s">
        <v>122</v>
      </c>
      <c r="E156" s="59"/>
      <c r="F156" s="60"/>
      <c r="G156" s="68"/>
      <c r="H156" s="62"/>
      <c r="I156" s="63"/>
    </row>
    <row r="157" spans="1:9" s="66" customFormat="1" ht="39.75" customHeight="1">
      <c r="A157" s="67" t="s">
        <v>243</v>
      </c>
      <c r="B157" s="69" t="s">
        <v>36</v>
      </c>
      <c r="C157" s="57" t="s">
        <v>244</v>
      </c>
      <c r="D157" s="58" t="s">
        <v>285</v>
      </c>
      <c r="E157" s="59" t="s">
        <v>35</v>
      </c>
      <c r="F157" s="60">
        <v>172</v>
      </c>
      <c r="G157" s="61"/>
      <c r="H157" s="62">
        <f>ROUND(G157*F157,2)</f>
        <v>0</v>
      </c>
      <c r="I157" s="63"/>
    </row>
    <row r="158" spans="1:9" s="64" customFormat="1" ht="43.5" customHeight="1">
      <c r="A158" s="67" t="s">
        <v>120</v>
      </c>
      <c r="B158" s="56" t="s">
        <v>210</v>
      </c>
      <c r="C158" s="57" t="s">
        <v>51</v>
      </c>
      <c r="D158" s="58" t="s">
        <v>122</v>
      </c>
      <c r="E158" s="59"/>
      <c r="F158" s="60"/>
      <c r="G158" s="68"/>
      <c r="H158" s="62"/>
      <c r="I158" s="63"/>
    </row>
    <row r="159" spans="1:9" s="66" customFormat="1" ht="30" customHeight="1">
      <c r="A159" s="67" t="s">
        <v>123</v>
      </c>
      <c r="B159" s="69" t="s">
        <v>36</v>
      </c>
      <c r="C159" s="57" t="s">
        <v>124</v>
      </c>
      <c r="D159" s="58" t="s">
        <v>52</v>
      </c>
      <c r="E159" s="59"/>
      <c r="F159" s="60"/>
      <c r="G159" s="68"/>
      <c r="H159" s="62"/>
      <c r="I159" s="63"/>
    </row>
    <row r="160" spans="1:9" s="66" customFormat="1" ht="30" customHeight="1">
      <c r="A160" s="67" t="s">
        <v>128</v>
      </c>
      <c r="B160" s="70" t="s">
        <v>126</v>
      </c>
      <c r="C160" s="57" t="s">
        <v>130</v>
      </c>
      <c r="D160" s="58"/>
      <c r="E160" s="59" t="s">
        <v>35</v>
      </c>
      <c r="F160" s="60">
        <v>308</v>
      </c>
      <c r="G160" s="61"/>
      <c r="H160" s="62">
        <f>ROUND(G160*F160,2)</f>
        <v>0</v>
      </c>
      <c r="I160" s="63"/>
    </row>
    <row r="161" spans="1:9" s="66" customFormat="1" ht="30" customHeight="1">
      <c r="A161" s="67" t="s">
        <v>134</v>
      </c>
      <c r="B161" s="56" t="s">
        <v>211</v>
      </c>
      <c r="C161" s="57" t="s">
        <v>55</v>
      </c>
      <c r="D161" s="58" t="s">
        <v>136</v>
      </c>
      <c r="E161" s="59"/>
      <c r="F161" s="60"/>
      <c r="G161" s="68"/>
      <c r="H161" s="62"/>
      <c r="I161" s="63"/>
    </row>
    <row r="162" spans="1:9" s="66" customFormat="1" ht="30" customHeight="1">
      <c r="A162" s="67" t="s">
        <v>137</v>
      </c>
      <c r="B162" s="69" t="s">
        <v>36</v>
      </c>
      <c r="C162" s="57" t="s">
        <v>138</v>
      </c>
      <c r="D162" s="58" t="s">
        <v>139</v>
      </c>
      <c r="E162" s="59"/>
      <c r="F162" s="60"/>
      <c r="G162" s="62"/>
      <c r="H162" s="62"/>
      <c r="I162" s="63"/>
    </row>
    <row r="163" spans="1:9" s="66" customFormat="1" ht="30" customHeight="1">
      <c r="A163" s="67" t="s">
        <v>140</v>
      </c>
      <c r="B163" s="70" t="s">
        <v>126</v>
      </c>
      <c r="C163" s="57" t="s">
        <v>141</v>
      </c>
      <c r="D163" s="58"/>
      <c r="E163" s="59" t="s">
        <v>53</v>
      </c>
      <c r="F163" s="60">
        <v>6</v>
      </c>
      <c r="G163" s="61"/>
      <c r="H163" s="62">
        <f aca="true" t="shared" si="6" ref="H163:H168">ROUND(G163*F163,2)</f>
        <v>0</v>
      </c>
      <c r="I163" s="63"/>
    </row>
    <row r="164" spans="1:9" s="66" customFormat="1" ht="30" customHeight="1">
      <c r="A164" s="67" t="s">
        <v>142</v>
      </c>
      <c r="B164" s="70" t="s">
        <v>129</v>
      </c>
      <c r="C164" s="57" t="s">
        <v>143</v>
      </c>
      <c r="D164" s="58"/>
      <c r="E164" s="59" t="s">
        <v>53</v>
      </c>
      <c r="F164" s="60">
        <v>36</v>
      </c>
      <c r="G164" s="61"/>
      <c r="H164" s="62">
        <f t="shared" si="6"/>
        <v>0</v>
      </c>
      <c r="I164" s="63"/>
    </row>
    <row r="165" spans="1:9" s="66" customFormat="1" ht="39" customHeight="1">
      <c r="A165" s="67" t="s">
        <v>144</v>
      </c>
      <c r="B165" s="69" t="s">
        <v>42</v>
      </c>
      <c r="C165" s="57" t="s">
        <v>145</v>
      </c>
      <c r="D165" s="58" t="s">
        <v>146</v>
      </c>
      <c r="E165" s="59" t="s">
        <v>53</v>
      </c>
      <c r="F165" s="60">
        <v>18</v>
      </c>
      <c r="G165" s="61"/>
      <c r="H165" s="62">
        <f t="shared" si="6"/>
        <v>0</v>
      </c>
      <c r="I165" s="63"/>
    </row>
    <row r="166" spans="1:9" s="72" customFormat="1" ht="30" customHeight="1">
      <c r="A166" s="67" t="s">
        <v>147</v>
      </c>
      <c r="B166" s="69" t="s">
        <v>54</v>
      </c>
      <c r="C166" s="57" t="s">
        <v>148</v>
      </c>
      <c r="D166" s="58" t="s">
        <v>149</v>
      </c>
      <c r="E166" s="59" t="s">
        <v>53</v>
      </c>
      <c r="F166" s="60">
        <v>266</v>
      </c>
      <c r="G166" s="61"/>
      <c r="H166" s="62">
        <f t="shared" si="6"/>
        <v>0</v>
      </c>
      <c r="I166" s="71"/>
    </row>
    <row r="167" spans="1:9" s="66" customFormat="1" ht="39.75" customHeight="1">
      <c r="A167" s="67" t="s">
        <v>56</v>
      </c>
      <c r="B167" s="56" t="s">
        <v>212</v>
      </c>
      <c r="C167" s="57" t="s">
        <v>57</v>
      </c>
      <c r="D167" s="58" t="s">
        <v>220</v>
      </c>
      <c r="E167" s="59" t="s">
        <v>35</v>
      </c>
      <c r="F167" s="60">
        <v>26</v>
      </c>
      <c r="G167" s="61"/>
      <c r="H167" s="62">
        <f t="shared" si="6"/>
        <v>0</v>
      </c>
      <c r="I167" s="63"/>
    </row>
    <row r="168" spans="1:9" s="66" customFormat="1" ht="30" customHeight="1">
      <c r="A168" s="67" t="s">
        <v>248</v>
      </c>
      <c r="B168" s="56" t="s">
        <v>213</v>
      </c>
      <c r="C168" s="57" t="s">
        <v>249</v>
      </c>
      <c r="D168" s="58" t="s">
        <v>250</v>
      </c>
      <c r="E168" s="59" t="s">
        <v>35</v>
      </c>
      <c r="F168" s="60">
        <v>84</v>
      </c>
      <c r="G168" s="61"/>
      <c r="H168" s="62">
        <f t="shared" si="6"/>
        <v>0</v>
      </c>
      <c r="I168" s="63"/>
    </row>
    <row r="169" spans="1:9" s="66" customFormat="1" ht="30" customHeight="1">
      <c r="A169" s="67" t="s">
        <v>151</v>
      </c>
      <c r="B169" s="56" t="s">
        <v>214</v>
      </c>
      <c r="C169" s="57" t="s">
        <v>153</v>
      </c>
      <c r="D169" s="58" t="s">
        <v>251</v>
      </c>
      <c r="E169" s="59"/>
      <c r="F169" s="73"/>
      <c r="G169" s="62"/>
      <c r="H169" s="62"/>
      <c r="I169" s="63"/>
    </row>
    <row r="170" spans="1:9" s="66" customFormat="1" ht="30" customHeight="1">
      <c r="A170" s="67" t="s">
        <v>252</v>
      </c>
      <c r="B170" s="69" t="s">
        <v>36</v>
      </c>
      <c r="C170" s="57" t="s">
        <v>253</v>
      </c>
      <c r="D170" s="58"/>
      <c r="E170" s="59" t="s">
        <v>41</v>
      </c>
      <c r="F170" s="73">
        <v>4</v>
      </c>
      <c r="G170" s="61"/>
      <c r="H170" s="62">
        <f>ROUND(G170*F170,2)</f>
        <v>0</v>
      </c>
      <c r="I170" s="63"/>
    </row>
    <row r="171" spans="1:9" s="66" customFormat="1" ht="30" customHeight="1">
      <c r="A171" s="67" t="s">
        <v>154</v>
      </c>
      <c r="B171" s="69" t="s">
        <v>42</v>
      </c>
      <c r="C171" s="57" t="s">
        <v>155</v>
      </c>
      <c r="D171" s="58"/>
      <c r="E171" s="59" t="s">
        <v>41</v>
      </c>
      <c r="F171" s="73">
        <v>53</v>
      </c>
      <c r="G171" s="61"/>
      <c r="H171" s="62">
        <f>ROUND(G171*F171,2)</f>
        <v>0</v>
      </c>
      <c r="I171" s="63"/>
    </row>
    <row r="172" spans="1:8" ht="36" customHeight="1">
      <c r="A172" s="28"/>
      <c r="B172" s="36"/>
      <c r="C172" s="34" t="s">
        <v>20</v>
      </c>
      <c r="D172" s="31"/>
      <c r="E172" s="32"/>
      <c r="F172" s="32"/>
      <c r="G172" s="28"/>
      <c r="H172" s="33"/>
    </row>
    <row r="173" spans="1:9" s="66" customFormat="1" ht="30" customHeight="1">
      <c r="A173" s="65" t="s">
        <v>254</v>
      </c>
      <c r="B173" s="56" t="s">
        <v>215</v>
      </c>
      <c r="C173" s="57" t="s">
        <v>255</v>
      </c>
      <c r="D173" s="58" t="s">
        <v>279</v>
      </c>
      <c r="E173" s="59"/>
      <c r="F173" s="73"/>
      <c r="G173" s="62"/>
      <c r="H173" s="62"/>
      <c r="I173" s="63"/>
    </row>
    <row r="174" spans="1:9" s="66" customFormat="1" ht="30" customHeight="1">
      <c r="A174" s="65" t="s">
        <v>254</v>
      </c>
      <c r="B174" s="69" t="s">
        <v>36</v>
      </c>
      <c r="C174" s="57" t="s">
        <v>256</v>
      </c>
      <c r="D174" s="58"/>
      <c r="E174" s="59" t="s">
        <v>35</v>
      </c>
      <c r="F174" s="73">
        <v>22</v>
      </c>
      <c r="G174" s="61"/>
      <c r="H174" s="62">
        <f>ROUND(G174*F174,2)</f>
        <v>0</v>
      </c>
      <c r="I174" s="63"/>
    </row>
    <row r="175" spans="1:8" ht="36" customHeight="1">
      <c r="A175" s="28"/>
      <c r="B175" s="38"/>
      <c r="C175" s="34" t="s">
        <v>21</v>
      </c>
      <c r="D175" s="31"/>
      <c r="E175" s="37"/>
      <c r="F175" s="32"/>
      <c r="G175" s="28"/>
      <c r="H175" s="33"/>
    </row>
    <row r="176" spans="1:9" s="66" customFormat="1" ht="36" customHeight="1">
      <c r="A176" s="65" t="s">
        <v>259</v>
      </c>
      <c r="B176" s="56" t="s">
        <v>216</v>
      </c>
      <c r="C176" s="57" t="s">
        <v>260</v>
      </c>
      <c r="D176" s="58" t="s">
        <v>261</v>
      </c>
      <c r="E176" s="59" t="s">
        <v>41</v>
      </c>
      <c r="F176" s="73">
        <v>1</v>
      </c>
      <c r="G176" s="61"/>
      <c r="H176" s="62">
        <f>ROUND(G176*F176,2)</f>
        <v>0</v>
      </c>
      <c r="I176" s="63"/>
    </row>
    <row r="177" spans="1:9" s="66" customFormat="1" ht="43.5" customHeight="1">
      <c r="A177" s="65" t="s">
        <v>262</v>
      </c>
      <c r="B177" s="56" t="s">
        <v>218</v>
      </c>
      <c r="C177" s="57" t="s">
        <v>263</v>
      </c>
      <c r="D177" s="58" t="s">
        <v>168</v>
      </c>
      <c r="E177" s="59" t="s">
        <v>41</v>
      </c>
      <c r="F177" s="74">
        <v>3</v>
      </c>
      <c r="G177" s="61"/>
      <c r="H177" s="62">
        <f>ROUND(G177*F177,2)</f>
        <v>0</v>
      </c>
      <c r="I177" s="63"/>
    </row>
    <row r="178" spans="1:8" s="54" customFormat="1" ht="30" customHeight="1" thickBot="1">
      <c r="A178" s="41"/>
      <c r="B178" s="40" t="str">
        <f>B148</f>
        <v>D</v>
      </c>
      <c r="C178" s="102" t="str">
        <f>C148</f>
        <v>Detectable Warning Surface Tile Installations</v>
      </c>
      <c r="D178" s="108"/>
      <c r="E178" s="108"/>
      <c r="F178" s="109"/>
      <c r="G178" s="41" t="s">
        <v>16</v>
      </c>
      <c r="H178" s="41">
        <f>SUM(H148:H177)</f>
        <v>0</v>
      </c>
    </row>
    <row r="179" spans="1:8" ht="36" customHeight="1" thickTop="1">
      <c r="A179" s="77"/>
      <c r="B179" s="46"/>
      <c r="C179" s="47" t="s">
        <v>17</v>
      </c>
      <c r="D179" s="48"/>
      <c r="E179" s="49"/>
      <c r="F179" s="49"/>
      <c r="G179" s="78"/>
      <c r="H179" s="79"/>
    </row>
    <row r="180" spans="1:8" ht="30" customHeight="1" thickBot="1">
      <c r="A180" s="44"/>
      <c r="B180" s="40" t="str">
        <f>B6</f>
        <v>A</v>
      </c>
      <c r="C180" s="116" t="str">
        <f>C6</f>
        <v>Downtown Sidewalk Renewals</v>
      </c>
      <c r="D180" s="117"/>
      <c r="E180" s="117"/>
      <c r="F180" s="118"/>
      <c r="G180" s="44" t="s">
        <v>16</v>
      </c>
      <c r="H180" s="44">
        <f>H58</f>
        <v>0</v>
      </c>
    </row>
    <row r="181" spans="1:8" ht="30" customHeight="1" thickBot="1" thickTop="1">
      <c r="A181" s="44"/>
      <c r="B181" s="40" t="str">
        <f>B59</f>
        <v>B</v>
      </c>
      <c r="C181" s="119" t="str">
        <f>C59</f>
        <v>Winnipeg Police Service Headquarters Sidewalk Renewals</v>
      </c>
      <c r="D181" s="120"/>
      <c r="E181" s="120"/>
      <c r="F181" s="121"/>
      <c r="G181" s="44" t="s">
        <v>16</v>
      </c>
      <c r="H181" s="44">
        <f>H90</f>
        <v>0</v>
      </c>
    </row>
    <row r="182" spans="1:8" ht="30" customHeight="1" thickBot="1" thickTop="1">
      <c r="A182" s="44"/>
      <c r="B182" s="40" t="str">
        <f>B91</f>
        <v>C</v>
      </c>
      <c r="C182" s="119" t="str">
        <f>C91</f>
        <v>Regional Sidewalk Renewals</v>
      </c>
      <c r="D182" s="120"/>
      <c r="E182" s="120"/>
      <c r="F182" s="121"/>
      <c r="G182" s="44" t="s">
        <v>16</v>
      </c>
      <c r="H182" s="44">
        <f>H147</f>
        <v>0</v>
      </c>
    </row>
    <row r="183" spans="1:8" ht="30" customHeight="1" thickBot="1" thickTop="1">
      <c r="A183" s="51"/>
      <c r="B183" s="40" t="str">
        <f>B148</f>
        <v>D</v>
      </c>
      <c r="C183" s="119" t="str">
        <f>C148</f>
        <v>Detectable Warning Surface Tile Installations</v>
      </c>
      <c r="D183" s="120"/>
      <c r="E183" s="120"/>
      <c r="F183" s="121"/>
      <c r="G183" s="51" t="s">
        <v>16</v>
      </c>
      <c r="H183" s="51">
        <f>H178</f>
        <v>0</v>
      </c>
    </row>
    <row r="184" spans="1:8" s="11" customFormat="1" ht="37.5" customHeight="1" thickTop="1">
      <c r="A184" s="28"/>
      <c r="B184" s="112" t="s">
        <v>31</v>
      </c>
      <c r="C184" s="113"/>
      <c r="D184" s="113"/>
      <c r="E184" s="113"/>
      <c r="F184" s="113"/>
      <c r="G184" s="114">
        <f>SUM(H180:H183)</f>
        <v>0</v>
      </c>
      <c r="H184" s="115"/>
    </row>
    <row r="185" spans="1:8" ht="15.75" customHeight="1">
      <c r="A185" s="80"/>
      <c r="B185" s="81"/>
      <c r="C185" s="82"/>
      <c r="D185" s="83"/>
      <c r="E185" s="82"/>
      <c r="F185" s="82"/>
      <c r="G185" s="84"/>
      <c r="H185" s="85"/>
    </row>
  </sheetData>
  <sheetProtection password="CC3D" sheet="1" selectLockedCells="1"/>
  <mergeCells count="14">
    <mergeCell ref="B184:F184"/>
    <mergeCell ref="G184:H184"/>
    <mergeCell ref="C148:F148"/>
    <mergeCell ref="C178:F178"/>
    <mergeCell ref="C180:F180"/>
    <mergeCell ref="C181:F181"/>
    <mergeCell ref="C182:F182"/>
    <mergeCell ref="C183:F183"/>
    <mergeCell ref="C6:F6"/>
    <mergeCell ref="C58:F58"/>
    <mergeCell ref="C59:F59"/>
    <mergeCell ref="C90:F90"/>
    <mergeCell ref="C91:F91"/>
    <mergeCell ref="C147:F147"/>
  </mergeCells>
  <conditionalFormatting sqref="D8 D75:D76 D88:D89 D159:D160 D109:D110 D81:D82 D52:D53 D23:D25 D30:D31">
    <cfRule type="cellIs" priority="292" dxfId="294" operator="equal" stopIfTrue="1">
      <formula>"CW 2130-R11"</formula>
    </cfRule>
    <cfRule type="cellIs" priority="293" dxfId="294" operator="equal" stopIfTrue="1">
      <formula>"CW 3120-R2"</formula>
    </cfRule>
    <cfRule type="cellIs" priority="294" dxfId="294" operator="equal" stopIfTrue="1">
      <formula>"CW 3240-R7"</formula>
    </cfRule>
  </conditionalFormatting>
  <conditionalFormatting sqref="D9">
    <cfRule type="cellIs" priority="289" dxfId="294" operator="equal" stopIfTrue="1">
      <formula>"CW 2130-R11"</formula>
    </cfRule>
    <cfRule type="cellIs" priority="290" dxfId="294" operator="equal" stopIfTrue="1">
      <formula>"CW 3120-R2"</formula>
    </cfRule>
    <cfRule type="cellIs" priority="291" dxfId="294" operator="equal" stopIfTrue="1">
      <formula>"CW 3240-R7"</formula>
    </cfRule>
  </conditionalFormatting>
  <conditionalFormatting sqref="D11">
    <cfRule type="cellIs" priority="286" dxfId="294" operator="equal" stopIfTrue="1">
      <formula>"CW 2130-R11"</formula>
    </cfRule>
    <cfRule type="cellIs" priority="287" dxfId="294" operator="equal" stopIfTrue="1">
      <formula>"CW 3120-R2"</formula>
    </cfRule>
    <cfRule type="cellIs" priority="288" dxfId="294" operator="equal" stopIfTrue="1">
      <formula>"CW 3240-R7"</formula>
    </cfRule>
  </conditionalFormatting>
  <conditionalFormatting sqref="D12">
    <cfRule type="cellIs" priority="283" dxfId="294" operator="equal" stopIfTrue="1">
      <formula>"CW 2130-R11"</formula>
    </cfRule>
    <cfRule type="cellIs" priority="284" dxfId="294" operator="equal" stopIfTrue="1">
      <formula>"CW 3120-R2"</formula>
    </cfRule>
    <cfRule type="cellIs" priority="285" dxfId="294" operator="equal" stopIfTrue="1">
      <formula>"CW 3240-R7"</formula>
    </cfRule>
  </conditionalFormatting>
  <conditionalFormatting sqref="D13:D14">
    <cfRule type="cellIs" priority="280" dxfId="294" operator="equal" stopIfTrue="1">
      <formula>"CW 2130-R11"</formula>
    </cfRule>
    <cfRule type="cellIs" priority="281" dxfId="294" operator="equal" stopIfTrue="1">
      <formula>"CW 3120-R2"</formula>
    </cfRule>
    <cfRule type="cellIs" priority="282" dxfId="294" operator="equal" stopIfTrue="1">
      <formula>"CW 3240-R7"</formula>
    </cfRule>
  </conditionalFormatting>
  <conditionalFormatting sqref="D15:D16">
    <cfRule type="cellIs" priority="277" dxfId="294" operator="equal" stopIfTrue="1">
      <formula>"CW 2130-R11"</formula>
    </cfRule>
    <cfRule type="cellIs" priority="278" dxfId="294" operator="equal" stopIfTrue="1">
      <formula>"CW 3120-R2"</formula>
    </cfRule>
    <cfRule type="cellIs" priority="279" dxfId="294" operator="equal" stopIfTrue="1">
      <formula>"CW 3240-R7"</formula>
    </cfRule>
  </conditionalFormatting>
  <conditionalFormatting sqref="D17">
    <cfRule type="cellIs" priority="274" dxfId="294" operator="equal" stopIfTrue="1">
      <formula>"CW 2130-R11"</formula>
    </cfRule>
    <cfRule type="cellIs" priority="275" dxfId="294" operator="equal" stopIfTrue="1">
      <formula>"CW 3120-R2"</formula>
    </cfRule>
    <cfRule type="cellIs" priority="276" dxfId="294" operator="equal" stopIfTrue="1">
      <formula>"CW 3240-R7"</formula>
    </cfRule>
  </conditionalFormatting>
  <conditionalFormatting sqref="D18">
    <cfRule type="cellIs" priority="271" dxfId="294" operator="equal" stopIfTrue="1">
      <formula>"CW 2130-R11"</formula>
    </cfRule>
    <cfRule type="cellIs" priority="272" dxfId="294" operator="equal" stopIfTrue="1">
      <formula>"CW 3120-R2"</formula>
    </cfRule>
    <cfRule type="cellIs" priority="273" dxfId="294" operator="equal" stopIfTrue="1">
      <formula>"CW 3240-R7"</formula>
    </cfRule>
  </conditionalFormatting>
  <conditionalFormatting sqref="D19">
    <cfRule type="cellIs" priority="268" dxfId="294" operator="equal" stopIfTrue="1">
      <formula>"CW 2130-R11"</formula>
    </cfRule>
    <cfRule type="cellIs" priority="269" dxfId="294" operator="equal" stopIfTrue="1">
      <formula>"CW 3120-R2"</formula>
    </cfRule>
    <cfRule type="cellIs" priority="270" dxfId="294" operator="equal" stopIfTrue="1">
      <formula>"CW 3240-R7"</formula>
    </cfRule>
  </conditionalFormatting>
  <conditionalFormatting sqref="D21">
    <cfRule type="cellIs" priority="265" dxfId="294" operator="equal" stopIfTrue="1">
      <formula>"CW 2130-R11"</formula>
    </cfRule>
    <cfRule type="cellIs" priority="266" dxfId="294" operator="equal" stopIfTrue="1">
      <formula>"CW 3120-R2"</formula>
    </cfRule>
    <cfRule type="cellIs" priority="267" dxfId="294" operator="equal" stopIfTrue="1">
      <formula>"CW 3240-R7"</formula>
    </cfRule>
  </conditionalFormatting>
  <conditionalFormatting sqref="D22">
    <cfRule type="cellIs" priority="262" dxfId="294" operator="equal" stopIfTrue="1">
      <formula>"CW 2130-R11"</formula>
    </cfRule>
    <cfRule type="cellIs" priority="263" dxfId="294" operator="equal" stopIfTrue="1">
      <formula>"CW 3120-R2"</formula>
    </cfRule>
    <cfRule type="cellIs" priority="264" dxfId="294" operator="equal" stopIfTrue="1">
      <formula>"CW 3240-R7"</formula>
    </cfRule>
  </conditionalFormatting>
  <conditionalFormatting sqref="D27:D28">
    <cfRule type="cellIs" priority="259" dxfId="294" operator="equal" stopIfTrue="1">
      <formula>"CW 2130-R11"</formula>
    </cfRule>
    <cfRule type="cellIs" priority="260" dxfId="294" operator="equal" stopIfTrue="1">
      <formula>"CW 3120-R2"</formula>
    </cfRule>
    <cfRule type="cellIs" priority="261" dxfId="294" operator="equal" stopIfTrue="1">
      <formula>"CW 3240-R7"</formula>
    </cfRule>
  </conditionalFormatting>
  <conditionalFormatting sqref="D29">
    <cfRule type="cellIs" priority="256" dxfId="294" operator="equal" stopIfTrue="1">
      <formula>"CW 2130-R11"</formula>
    </cfRule>
    <cfRule type="cellIs" priority="257" dxfId="294" operator="equal" stopIfTrue="1">
      <formula>"CW 3120-R2"</formula>
    </cfRule>
    <cfRule type="cellIs" priority="258" dxfId="294" operator="equal" stopIfTrue="1">
      <formula>"CW 3240-R7"</formula>
    </cfRule>
  </conditionalFormatting>
  <conditionalFormatting sqref="D33">
    <cfRule type="cellIs" priority="253" dxfId="294" operator="equal" stopIfTrue="1">
      <formula>"CW 2130-R11"</formula>
    </cfRule>
    <cfRule type="cellIs" priority="254" dxfId="294" operator="equal" stopIfTrue="1">
      <formula>"CW 3120-R2"</formula>
    </cfRule>
    <cfRule type="cellIs" priority="255" dxfId="294" operator="equal" stopIfTrue="1">
      <formula>"CW 3240-R7"</formula>
    </cfRule>
  </conditionalFormatting>
  <conditionalFormatting sqref="D34">
    <cfRule type="cellIs" priority="250" dxfId="294" operator="equal" stopIfTrue="1">
      <formula>"CW 2130-R11"</formula>
    </cfRule>
    <cfRule type="cellIs" priority="251" dxfId="294" operator="equal" stopIfTrue="1">
      <formula>"CW 3120-R2"</formula>
    </cfRule>
    <cfRule type="cellIs" priority="252" dxfId="294" operator="equal" stopIfTrue="1">
      <formula>"CW 3240-R7"</formula>
    </cfRule>
  </conditionalFormatting>
  <conditionalFormatting sqref="D35">
    <cfRule type="cellIs" priority="247" dxfId="294" operator="equal" stopIfTrue="1">
      <formula>"CW 2130-R11"</formula>
    </cfRule>
    <cfRule type="cellIs" priority="248" dxfId="294" operator="equal" stopIfTrue="1">
      <formula>"CW 3120-R2"</formula>
    </cfRule>
    <cfRule type="cellIs" priority="249" dxfId="294" operator="equal" stopIfTrue="1">
      <formula>"CW 3240-R7"</formula>
    </cfRule>
  </conditionalFormatting>
  <conditionalFormatting sqref="D36">
    <cfRule type="cellIs" priority="244" dxfId="294" operator="equal" stopIfTrue="1">
      <formula>"CW 2130-R11"</formula>
    </cfRule>
    <cfRule type="cellIs" priority="245" dxfId="294" operator="equal" stopIfTrue="1">
      <formula>"CW 3120-R2"</formula>
    </cfRule>
    <cfRule type="cellIs" priority="246" dxfId="294" operator="equal" stopIfTrue="1">
      <formula>"CW 3240-R7"</formula>
    </cfRule>
  </conditionalFormatting>
  <conditionalFormatting sqref="D37:D39">
    <cfRule type="cellIs" priority="241" dxfId="294" operator="equal" stopIfTrue="1">
      <formula>"CW 2130-R11"</formula>
    </cfRule>
    <cfRule type="cellIs" priority="242" dxfId="294" operator="equal" stopIfTrue="1">
      <formula>"CW 3120-R2"</formula>
    </cfRule>
    <cfRule type="cellIs" priority="243" dxfId="294" operator="equal" stopIfTrue="1">
      <formula>"CW 3240-R7"</formula>
    </cfRule>
  </conditionalFormatting>
  <conditionalFormatting sqref="D41">
    <cfRule type="cellIs" priority="238" dxfId="294" operator="equal" stopIfTrue="1">
      <formula>"CW 2130-R11"</formula>
    </cfRule>
    <cfRule type="cellIs" priority="239" dxfId="294" operator="equal" stopIfTrue="1">
      <formula>"CW 3120-R2"</formula>
    </cfRule>
    <cfRule type="cellIs" priority="240" dxfId="294" operator="equal" stopIfTrue="1">
      <formula>"CW 3240-R7"</formula>
    </cfRule>
  </conditionalFormatting>
  <conditionalFormatting sqref="D42">
    <cfRule type="cellIs" priority="235" dxfId="294" operator="equal" stopIfTrue="1">
      <formula>"CW 2130-R11"</formula>
    </cfRule>
    <cfRule type="cellIs" priority="236" dxfId="294" operator="equal" stopIfTrue="1">
      <formula>"CW 3120-R2"</formula>
    </cfRule>
    <cfRule type="cellIs" priority="237" dxfId="294" operator="equal" stopIfTrue="1">
      <formula>"CW 3240-R7"</formula>
    </cfRule>
  </conditionalFormatting>
  <conditionalFormatting sqref="D44">
    <cfRule type="cellIs" priority="232" dxfId="294" operator="equal" stopIfTrue="1">
      <formula>"CW 2130-R11"</formula>
    </cfRule>
    <cfRule type="cellIs" priority="233" dxfId="294" operator="equal" stopIfTrue="1">
      <formula>"CW 3120-R2"</formula>
    </cfRule>
    <cfRule type="cellIs" priority="234" dxfId="294" operator="equal" stopIfTrue="1">
      <formula>"CW 3240-R7"</formula>
    </cfRule>
  </conditionalFormatting>
  <conditionalFormatting sqref="D45:D47">
    <cfRule type="cellIs" priority="229" dxfId="294" operator="equal" stopIfTrue="1">
      <formula>"CW 2130-R11"</formula>
    </cfRule>
    <cfRule type="cellIs" priority="230" dxfId="294" operator="equal" stopIfTrue="1">
      <formula>"CW 3120-R2"</formula>
    </cfRule>
    <cfRule type="cellIs" priority="231" dxfId="294" operator="equal" stopIfTrue="1">
      <formula>"CW 3240-R7"</formula>
    </cfRule>
  </conditionalFormatting>
  <conditionalFormatting sqref="D48">
    <cfRule type="cellIs" priority="226" dxfId="294" operator="equal" stopIfTrue="1">
      <formula>"CW 2130-R11"</formula>
    </cfRule>
    <cfRule type="cellIs" priority="227" dxfId="294" operator="equal" stopIfTrue="1">
      <formula>"CW 3120-R2"</formula>
    </cfRule>
    <cfRule type="cellIs" priority="228" dxfId="294" operator="equal" stopIfTrue="1">
      <formula>"CW 3240-R7"</formula>
    </cfRule>
  </conditionalFormatting>
  <conditionalFormatting sqref="D49">
    <cfRule type="cellIs" priority="223" dxfId="294" operator="equal" stopIfTrue="1">
      <formula>"CW 2130-R11"</formula>
    </cfRule>
    <cfRule type="cellIs" priority="224" dxfId="294" operator="equal" stopIfTrue="1">
      <formula>"CW 3120-R2"</formula>
    </cfRule>
    <cfRule type="cellIs" priority="225" dxfId="294" operator="equal" stopIfTrue="1">
      <formula>"CW 3240-R7"</formula>
    </cfRule>
  </conditionalFormatting>
  <conditionalFormatting sqref="D50">
    <cfRule type="cellIs" priority="220" dxfId="294" operator="equal" stopIfTrue="1">
      <formula>"CW 2130-R11"</formula>
    </cfRule>
    <cfRule type="cellIs" priority="221" dxfId="294" operator="equal" stopIfTrue="1">
      <formula>"CW 3120-R2"</formula>
    </cfRule>
    <cfRule type="cellIs" priority="222" dxfId="294" operator="equal" stopIfTrue="1">
      <formula>"CW 3240-R7"</formula>
    </cfRule>
  </conditionalFormatting>
  <conditionalFormatting sqref="D54">
    <cfRule type="cellIs" priority="217" dxfId="294" operator="equal" stopIfTrue="1">
      <formula>"CW 2130-R11"</formula>
    </cfRule>
    <cfRule type="cellIs" priority="218" dxfId="294" operator="equal" stopIfTrue="1">
      <formula>"CW 3120-R2"</formula>
    </cfRule>
    <cfRule type="cellIs" priority="219" dxfId="294" operator="equal" stopIfTrue="1">
      <formula>"CW 3240-R7"</formula>
    </cfRule>
  </conditionalFormatting>
  <conditionalFormatting sqref="D20">
    <cfRule type="cellIs" priority="214" dxfId="294" operator="equal" stopIfTrue="1">
      <formula>"CW 2130-R11"</formula>
    </cfRule>
    <cfRule type="cellIs" priority="215" dxfId="294" operator="equal" stopIfTrue="1">
      <formula>"CW 3120-R2"</formula>
    </cfRule>
    <cfRule type="cellIs" priority="216" dxfId="294" operator="equal" stopIfTrue="1">
      <formula>"CW 3240-R7"</formula>
    </cfRule>
  </conditionalFormatting>
  <conditionalFormatting sqref="D32">
    <cfRule type="cellIs" priority="211" dxfId="294" operator="equal" stopIfTrue="1">
      <formula>"CW 2130-R11"</formula>
    </cfRule>
    <cfRule type="cellIs" priority="212" dxfId="294" operator="equal" stopIfTrue="1">
      <formula>"CW 3120-R2"</formula>
    </cfRule>
    <cfRule type="cellIs" priority="213" dxfId="294" operator="equal" stopIfTrue="1">
      <formula>"CW 3240-R7"</formula>
    </cfRule>
  </conditionalFormatting>
  <conditionalFormatting sqref="D26">
    <cfRule type="cellIs" priority="208" dxfId="294" operator="equal" stopIfTrue="1">
      <formula>"CW 2130-R11"</formula>
    </cfRule>
    <cfRule type="cellIs" priority="209" dxfId="294" operator="equal" stopIfTrue="1">
      <formula>"CW 3120-R2"</formula>
    </cfRule>
    <cfRule type="cellIs" priority="210" dxfId="294" operator="equal" stopIfTrue="1">
      <formula>"CW 3240-R7"</formula>
    </cfRule>
  </conditionalFormatting>
  <conditionalFormatting sqref="D61">
    <cfRule type="cellIs" priority="205" dxfId="294" operator="equal" stopIfTrue="1">
      <formula>"CW 2130-R11"</formula>
    </cfRule>
    <cfRule type="cellIs" priority="206" dxfId="294" operator="equal" stopIfTrue="1">
      <formula>"CW 3120-R2"</formula>
    </cfRule>
    <cfRule type="cellIs" priority="207" dxfId="294" operator="equal" stopIfTrue="1">
      <formula>"CW 3240-R7"</formula>
    </cfRule>
  </conditionalFormatting>
  <conditionalFormatting sqref="D65:D66">
    <cfRule type="cellIs" priority="202" dxfId="294" operator="equal" stopIfTrue="1">
      <formula>"CW 2130-R11"</formula>
    </cfRule>
    <cfRule type="cellIs" priority="203" dxfId="294" operator="equal" stopIfTrue="1">
      <formula>"CW 3120-R2"</formula>
    </cfRule>
    <cfRule type="cellIs" priority="204" dxfId="294" operator="equal" stopIfTrue="1">
      <formula>"CW 3240-R7"</formula>
    </cfRule>
  </conditionalFormatting>
  <conditionalFormatting sqref="D67">
    <cfRule type="cellIs" priority="199" dxfId="294" operator="equal" stopIfTrue="1">
      <formula>"CW 2130-R11"</formula>
    </cfRule>
    <cfRule type="cellIs" priority="200" dxfId="294" operator="equal" stopIfTrue="1">
      <formula>"CW 3120-R2"</formula>
    </cfRule>
    <cfRule type="cellIs" priority="201" dxfId="294" operator="equal" stopIfTrue="1">
      <formula>"CW 3240-R7"</formula>
    </cfRule>
  </conditionalFormatting>
  <conditionalFormatting sqref="D68">
    <cfRule type="cellIs" priority="196" dxfId="294" operator="equal" stopIfTrue="1">
      <formula>"CW 2130-R11"</formula>
    </cfRule>
    <cfRule type="cellIs" priority="197" dxfId="294" operator="equal" stopIfTrue="1">
      <formula>"CW 3120-R2"</formula>
    </cfRule>
    <cfRule type="cellIs" priority="198" dxfId="294" operator="equal" stopIfTrue="1">
      <formula>"CW 3240-R7"</formula>
    </cfRule>
  </conditionalFormatting>
  <conditionalFormatting sqref="D69">
    <cfRule type="cellIs" priority="193" dxfId="294" operator="equal" stopIfTrue="1">
      <formula>"CW 2130-R11"</formula>
    </cfRule>
    <cfRule type="cellIs" priority="194" dxfId="294" operator="equal" stopIfTrue="1">
      <formula>"CW 3120-R2"</formula>
    </cfRule>
    <cfRule type="cellIs" priority="195" dxfId="294" operator="equal" stopIfTrue="1">
      <formula>"CW 3240-R7"</formula>
    </cfRule>
  </conditionalFormatting>
  <conditionalFormatting sqref="D70">
    <cfRule type="cellIs" priority="190" dxfId="294" operator="equal" stopIfTrue="1">
      <formula>"CW 2130-R11"</formula>
    </cfRule>
    <cfRule type="cellIs" priority="191" dxfId="294" operator="equal" stopIfTrue="1">
      <formula>"CW 3120-R2"</formula>
    </cfRule>
    <cfRule type="cellIs" priority="192" dxfId="294" operator="equal" stopIfTrue="1">
      <formula>"CW 3240-R7"</formula>
    </cfRule>
  </conditionalFormatting>
  <conditionalFormatting sqref="D71">
    <cfRule type="cellIs" priority="187" dxfId="294" operator="equal" stopIfTrue="1">
      <formula>"CW 2130-R11"</formula>
    </cfRule>
    <cfRule type="cellIs" priority="188" dxfId="294" operator="equal" stopIfTrue="1">
      <formula>"CW 3120-R2"</formula>
    </cfRule>
    <cfRule type="cellIs" priority="189" dxfId="294" operator="equal" stopIfTrue="1">
      <formula>"CW 3240-R7"</formula>
    </cfRule>
  </conditionalFormatting>
  <conditionalFormatting sqref="D72">
    <cfRule type="cellIs" priority="184" dxfId="294" operator="equal" stopIfTrue="1">
      <formula>"CW 2130-R11"</formula>
    </cfRule>
    <cfRule type="cellIs" priority="185" dxfId="294" operator="equal" stopIfTrue="1">
      <formula>"CW 3120-R2"</formula>
    </cfRule>
    <cfRule type="cellIs" priority="186" dxfId="294" operator="equal" stopIfTrue="1">
      <formula>"CW 3240-R7"</formula>
    </cfRule>
  </conditionalFormatting>
  <conditionalFormatting sqref="D73">
    <cfRule type="cellIs" priority="181" dxfId="294" operator="equal" stopIfTrue="1">
      <formula>"CW 2130-R11"</formula>
    </cfRule>
    <cfRule type="cellIs" priority="182" dxfId="294" operator="equal" stopIfTrue="1">
      <formula>"CW 3120-R2"</formula>
    </cfRule>
    <cfRule type="cellIs" priority="183" dxfId="294" operator="equal" stopIfTrue="1">
      <formula>"CW 3240-R7"</formula>
    </cfRule>
  </conditionalFormatting>
  <conditionalFormatting sqref="D74">
    <cfRule type="cellIs" priority="178" dxfId="294" operator="equal" stopIfTrue="1">
      <formula>"CW 2130-R11"</formula>
    </cfRule>
    <cfRule type="cellIs" priority="179" dxfId="294" operator="equal" stopIfTrue="1">
      <formula>"CW 3120-R2"</formula>
    </cfRule>
    <cfRule type="cellIs" priority="180" dxfId="294" operator="equal" stopIfTrue="1">
      <formula>"CW 3240-R7"</formula>
    </cfRule>
  </conditionalFormatting>
  <conditionalFormatting sqref="D78">
    <cfRule type="cellIs" priority="175" dxfId="294" operator="equal" stopIfTrue="1">
      <formula>"CW 2130-R11"</formula>
    </cfRule>
    <cfRule type="cellIs" priority="176" dxfId="294" operator="equal" stopIfTrue="1">
      <formula>"CW 3120-R2"</formula>
    </cfRule>
    <cfRule type="cellIs" priority="177" dxfId="294" operator="equal" stopIfTrue="1">
      <formula>"CW 3240-R7"</formula>
    </cfRule>
  </conditionalFormatting>
  <conditionalFormatting sqref="D79">
    <cfRule type="cellIs" priority="172" dxfId="294" operator="equal" stopIfTrue="1">
      <formula>"CW 2130-R11"</formula>
    </cfRule>
    <cfRule type="cellIs" priority="173" dxfId="294" operator="equal" stopIfTrue="1">
      <formula>"CW 3120-R2"</formula>
    </cfRule>
    <cfRule type="cellIs" priority="174" dxfId="294" operator="equal" stopIfTrue="1">
      <formula>"CW 3240-R7"</formula>
    </cfRule>
  </conditionalFormatting>
  <conditionalFormatting sqref="D83">
    <cfRule type="cellIs" priority="169" dxfId="294" operator="equal" stopIfTrue="1">
      <formula>"CW 2130-R11"</formula>
    </cfRule>
    <cfRule type="cellIs" priority="170" dxfId="294" operator="equal" stopIfTrue="1">
      <formula>"CW 3120-R2"</formula>
    </cfRule>
    <cfRule type="cellIs" priority="171" dxfId="294" operator="equal" stopIfTrue="1">
      <formula>"CW 3240-R7"</formula>
    </cfRule>
  </conditionalFormatting>
  <conditionalFormatting sqref="D84">
    <cfRule type="cellIs" priority="166" dxfId="294" operator="equal" stopIfTrue="1">
      <formula>"CW 2130-R11"</formula>
    </cfRule>
    <cfRule type="cellIs" priority="167" dxfId="294" operator="equal" stopIfTrue="1">
      <formula>"CW 3120-R2"</formula>
    </cfRule>
    <cfRule type="cellIs" priority="168" dxfId="294" operator="equal" stopIfTrue="1">
      <formula>"CW 3240-R7"</formula>
    </cfRule>
  </conditionalFormatting>
  <conditionalFormatting sqref="D86">
    <cfRule type="cellIs" priority="163" dxfId="294" operator="equal" stopIfTrue="1">
      <formula>"CW 2130-R11"</formula>
    </cfRule>
    <cfRule type="cellIs" priority="164" dxfId="294" operator="equal" stopIfTrue="1">
      <formula>"CW 3120-R2"</formula>
    </cfRule>
    <cfRule type="cellIs" priority="165" dxfId="294" operator="equal" stopIfTrue="1">
      <formula>"CW 3240-R7"</formula>
    </cfRule>
  </conditionalFormatting>
  <conditionalFormatting sqref="D85">
    <cfRule type="cellIs" priority="160" dxfId="294" operator="equal" stopIfTrue="1">
      <formula>"CW 2130-R11"</formula>
    </cfRule>
    <cfRule type="cellIs" priority="161" dxfId="294" operator="equal" stopIfTrue="1">
      <formula>"CW 3120-R2"</formula>
    </cfRule>
    <cfRule type="cellIs" priority="162" dxfId="294" operator="equal" stopIfTrue="1">
      <formula>"CW 3240-R7"</formula>
    </cfRule>
  </conditionalFormatting>
  <conditionalFormatting sqref="D93">
    <cfRule type="cellIs" priority="157" dxfId="294" operator="equal" stopIfTrue="1">
      <formula>"CW 2130-R11"</formula>
    </cfRule>
    <cfRule type="cellIs" priority="158" dxfId="294" operator="equal" stopIfTrue="1">
      <formula>"CW 3120-R2"</formula>
    </cfRule>
    <cfRule type="cellIs" priority="159" dxfId="294" operator="equal" stopIfTrue="1">
      <formula>"CW 3240-R7"</formula>
    </cfRule>
  </conditionalFormatting>
  <conditionalFormatting sqref="D94">
    <cfRule type="cellIs" priority="154" dxfId="294" operator="equal" stopIfTrue="1">
      <formula>"CW 2130-R11"</formula>
    </cfRule>
    <cfRule type="cellIs" priority="155" dxfId="294" operator="equal" stopIfTrue="1">
      <formula>"CW 3120-R2"</formula>
    </cfRule>
    <cfRule type="cellIs" priority="156" dxfId="294" operator="equal" stopIfTrue="1">
      <formula>"CW 3240-R7"</formula>
    </cfRule>
  </conditionalFormatting>
  <conditionalFormatting sqref="D96">
    <cfRule type="cellIs" priority="151" dxfId="294" operator="equal" stopIfTrue="1">
      <formula>"CW 2130-R11"</formula>
    </cfRule>
    <cfRule type="cellIs" priority="152" dxfId="294" operator="equal" stopIfTrue="1">
      <formula>"CW 3120-R2"</formula>
    </cfRule>
    <cfRule type="cellIs" priority="153" dxfId="294" operator="equal" stopIfTrue="1">
      <formula>"CW 3240-R7"</formula>
    </cfRule>
  </conditionalFormatting>
  <conditionalFormatting sqref="D97">
    <cfRule type="cellIs" priority="148" dxfId="294" operator="equal" stopIfTrue="1">
      <formula>"CW 2130-R11"</formula>
    </cfRule>
    <cfRule type="cellIs" priority="149" dxfId="294" operator="equal" stopIfTrue="1">
      <formula>"CW 3120-R2"</formula>
    </cfRule>
    <cfRule type="cellIs" priority="150" dxfId="294" operator="equal" stopIfTrue="1">
      <formula>"CW 3240-R7"</formula>
    </cfRule>
  </conditionalFormatting>
  <conditionalFormatting sqref="D98:D99">
    <cfRule type="cellIs" priority="145" dxfId="294" operator="equal" stopIfTrue="1">
      <formula>"CW 2130-R11"</formula>
    </cfRule>
    <cfRule type="cellIs" priority="146" dxfId="294" operator="equal" stopIfTrue="1">
      <formula>"CW 3120-R2"</formula>
    </cfRule>
    <cfRule type="cellIs" priority="147" dxfId="294" operator="equal" stopIfTrue="1">
      <formula>"CW 3240-R7"</formula>
    </cfRule>
  </conditionalFormatting>
  <conditionalFormatting sqref="D100:D101">
    <cfRule type="cellIs" priority="142" dxfId="294" operator="equal" stopIfTrue="1">
      <formula>"CW 2130-R11"</formula>
    </cfRule>
    <cfRule type="cellIs" priority="143" dxfId="294" operator="equal" stopIfTrue="1">
      <formula>"CW 3120-R2"</formula>
    </cfRule>
    <cfRule type="cellIs" priority="144" dxfId="294" operator="equal" stopIfTrue="1">
      <formula>"CW 3240-R7"</formula>
    </cfRule>
  </conditionalFormatting>
  <conditionalFormatting sqref="D102">
    <cfRule type="cellIs" priority="139" dxfId="294" operator="equal" stopIfTrue="1">
      <formula>"CW 2130-R11"</formula>
    </cfRule>
    <cfRule type="cellIs" priority="140" dxfId="294" operator="equal" stopIfTrue="1">
      <formula>"CW 3120-R2"</formula>
    </cfRule>
    <cfRule type="cellIs" priority="141" dxfId="294" operator="equal" stopIfTrue="1">
      <formula>"CW 3240-R7"</formula>
    </cfRule>
  </conditionalFormatting>
  <conditionalFormatting sqref="D103">
    <cfRule type="cellIs" priority="136" dxfId="294" operator="equal" stopIfTrue="1">
      <formula>"CW 2130-R11"</formula>
    </cfRule>
    <cfRule type="cellIs" priority="137" dxfId="294" operator="equal" stopIfTrue="1">
      <formula>"CW 3120-R2"</formula>
    </cfRule>
    <cfRule type="cellIs" priority="138" dxfId="294" operator="equal" stopIfTrue="1">
      <formula>"CW 3240-R7"</formula>
    </cfRule>
  </conditionalFormatting>
  <conditionalFormatting sqref="D104">
    <cfRule type="cellIs" priority="133" dxfId="294" operator="equal" stopIfTrue="1">
      <formula>"CW 2130-R11"</formula>
    </cfRule>
    <cfRule type="cellIs" priority="134" dxfId="294" operator="equal" stopIfTrue="1">
      <formula>"CW 3120-R2"</formula>
    </cfRule>
    <cfRule type="cellIs" priority="135" dxfId="294" operator="equal" stopIfTrue="1">
      <formula>"CW 3240-R7"</formula>
    </cfRule>
  </conditionalFormatting>
  <conditionalFormatting sqref="D105:D108">
    <cfRule type="cellIs" priority="130" dxfId="294" operator="equal" stopIfTrue="1">
      <formula>"CW 2130-R11"</formula>
    </cfRule>
    <cfRule type="cellIs" priority="131" dxfId="294" operator="equal" stopIfTrue="1">
      <formula>"CW 3120-R2"</formula>
    </cfRule>
    <cfRule type="cellIs" priority="132" dxfId="294" operator="equal" stopIfTrue="1">
      <formula>"CW 3240-R7"</formula>
    </cfRule>
  </conditionalFormatting>
  <conditionalFormatting sqref="D116">
    <cfRule type="cellIs" priority="127" dxfId="294" operator="equal" stopIfTrue="1">
      <formula>"CW 2130-R11"</formula>
    </cfRule>
    <cfRule type="cellIs" priority="128" dxfId="294" operator="equal" stopIfTrue="1">
      <formula>"CW 3120-R2"</formula>
    </cfRule>
    <cfRule type="cellIs" priority="129" dxfId="294" operator="equal" stopIfTrue="1">
      <formula>"CW 3240-R7"</formula>
    </cfRule>
  </conditionalFormatting>
  <conditionalFormatting sqref="D117:D119">
    <cfRule type="cellIs" priority="124" dxfId="294" operator="equal" stopIfTrue="1">
      <formula>"CW 2130-R11"</formula>
    </cfRule>
    <cfRule type="cellIs" priority="125" dxfId="294" operator="equal" stopIfTrue="1">
      <formula>"CW 3120-R2"</formula>
    </cfRule>
    <cfRule type="cellIs" priority="126" dxfId="294" operator="equal" stopIfTrue="1">
      <formula>"CW 3240-R7"</formula>
    </cfRule>
  </conditionalFormatting>
  <conditionalFormatting sqref="D120">
    <cfRule type="cellIs" priority="121" dxfId="294" operator="equal" stopIfTrue="1">
      <formula>"CW 2130-R11"</formula>
    </cfRule>
    <cfRule type="cellIs" priority="122" dxfId="294" operator="equal" stopIfTrue="1">
      <formula>"CW 3120-R2"</formula>
    </cfRule>
    <cfRule type="cellIs" priority="123" dxfId="294" operator="equal" stopIfTrue="1">
      <formula>"CW 3240-R7"</formula>
    </cfRule>
  </conditionalFormatting>
  <conditionalFormatting sqref="D121">
    <cfRule type="cellIs" priority="118" dxfId="294" operator="equal" stopIfTrue="1">
      <formula>"CW 2130-R11"</formula>
    </cfRule>
    <cfRule type="cellIs" priority="119" dxfId="294" operator="equal" stopIfTrue="1">
      <formula>"CW 3120-R2"</formula>
    </cfRule>
    <cfRule type="cellIs" priority="120" dxfId="294" operator="equal" stopIfTrue="1">
      <formula>"CW 3240-R7"</formula>
    </cfRule>
  </conditionalFormatting>
  <conditionalFormatting sqref="D122">
    <cfRule type="cellIs" priority="115" dxfId="294" operator="equal" stopIfTrue="1">
      <formula>"CW 2130-R11"</formula>
    </cfRule>
    <cfRule type="cellIs" priority="116" dxfId="294" operator="equal" stopIfTrue="1">
      <formula>"CW 3120-R2"</formula>
    </cfRule>
    <cfRule type="cellIs" priority="117" dxfId="294" operator="equal" stopIfTrue="1">
      <formula>"CW 3240-R7"</formula>
    </cfRule>
  </conditionalFormatting>
  <conditionalFormatting sqref="D123">
    <cfRule type="cellIs" priority="112" dxfId="294" operator="equal" stopIfTrue="1">
      <formula>"CW 2130-R11"</formula>
    </cfRule>
    <cfRule type="cellIs" priority="113" dxfId="294" operator="equal" stopIfTrue="1">
      <formula>"CW 3120-R2"</formula>
    </cfRule>
    <cfRule type="cellIs" priority="114" dxfId="294" operator="equal" stopIfTrue="1">
      <formula>"CW 3240-R7"</formula>
    </cfRule>
  </conditionalFormatting>
  <conditionalFormatting sqref="D124:D126">
    <cfRule type="cellIs" priority="109" dxfId="294" operator="equal" stopIfTrue="1">
      <formula>"CW 2130-R11"</formula>
    </cfRule>
    <cfRule type="cellIs" priority="110" dxfId="294" operator="equal" stopIfTrue="1">
      <formula>"CW 3120-R2"</formula>
    </cfRule>
    <cfRule type="cellIs" priority="111" dxfId="294" operator="equal" stopIfTrue="1">
      <formula>"CW 3240-R7"</formula>
    </cfRule>
  </conditionalFormatting>
  <conditionalFormatting sqref="D111">
    <cfRule type="cellIs" priority="106" dxfId="294" operator="equal" stopIfTrue="1">
      <formula>"CW 2130-R11"</formula>
    </cfRule>
    <cfRule type="cellIs" priority="107" dxfId="294" operator="equal" stopIfTrue="1">
      <formula>"CW 3120-R2"</formula>
    </cfRule>
    <cfRule type="cellIs" priority="108" dxfId="294" operator="equal" stopIfTrue="1">
      <formula>"CW 3240-R7"</formula>
    </cfRule>
  </conditionalFormatting>
  <conditionalFormatting sqref="D128">
    <cfRule type="cellIs" priority="103" dxfId="294" operator="equal" stopIfTrue="1">
      <formula>"CW 2130-R11"</formula>
    </cfRule>
    <cfRule type="cellIs" priority="104" dxfId="294" operator="equal" stopIfTrue="1">
      <formula>"CW 3120-R2"</formula>
    </cfRule>
    <cfRule type="cellIs" priority="105" dxfId="294" operator="equal" stopIfTrue="1">
      <formula>"CW 3240-R7"</formula>
    </cfRule>
  </conditionalFormatting>
  <conditionalFormatting sqref="D129">
    <cfRule type="cellIs" priority="100" dxfId="294" operator="equal" stopIfTrue="1">
      <formula>"CW 2130-R11"</formula>
    </cfRule>
    <cfRule type="cellIs" priority="101" dxfId="294" operator="equal" stopIfTrue="1">
      <formula>"CW 3120-R2"</formula>
    </cfRule>
    <cfRule type="cellIs" priority="102" dxfId="294" operator="equal" stopIfTrue="1">
      <formula>"CW 3240-R7"</formula>
    </cfRule>
  </conditionalFormatting>
  <conditionalFormatting sqref="D132">
    <cfRule type="cellIs" priority="97" dxfId="294" operator="equal" stopIfTrue="1">
      <formula>"CW 2130-R11"</formula>
    </cfRule>
    <cfRule type="cellIs" priority="98" dxfId="294" operator="equal" stopIfTrue="1">
      <formula>"CW 3120-R2"</formula>
    </cfRule>
    <cfRule type="cellIs" priority="99" dxfId="294" operator="equal" stopIfTrue="1">
      <formula>"CW 3240-R7"</formula>
    </cfRule>
  </conditionalFormatting>
  <conditionalFormatting sqref="D136:D138">
    <cfRule type="cellIs" priority="94" dxfId="294" operator="equal" stopIfTrue="1">
      <formula>"CW 2130-R11"</formula>
    </cfRule>
    <cfRule type="cellIs" priority="95" dxfId="294" operator="equal" stopIfTrue="1">
      <formula>"CW 3120-R2"</formula>
    </cfRule>
    <cfRule type="cellIs" priority="96" dxfId="294" operator="equal" stopIfTrue="1">
      <formula>"CW 3240-R7"</formula>
    </cfRule>
  </conditionalFormatting>
  <conditionalFormatting sqref="D139">
    <cfRule type="cellIs" priority="91" dxfId="294" operator="equal" stopIfTrue="1">
      <formula>"CW 2130-R11"</formula>
    </cfRule>
    <cfRule type="cellIs" priority="92" dxfId="294" operator="equal" stopIfTrue="1">
      <formula>"CW 3120-R2"</formula>
    </cfRule>
    <cfRule type="cellIs" priority="93" dxfId="294" operator="equal" stopIfTrue="1">
      <formula>"CW 3240-R7"</formula>
    </cfRule>
  </conditionalFormatting>
  <conditionalFormatting sqref="D140">
    <cfRule type="cellIs" priority="88" dxfId="294" operator="equal" stopIfTrue="1">
      <formula>"CW 2130-R11"</formula>
    </cfRule>
    <cfRule type="cellIs" priority="89" dxfId="294" operator="equal" stopIfTrue="1">
      <formula>"CW 3120-R2"</formula>
    </cfRule>
    <cfRule type="cellIs" priority="90" dxfId="294" operator="equal" stopIfTrue="1">
      <formula>"CW 3240-R7"</formula>
    </cfRule>
  </conditionalFormatting>
  <conditionalFormatting sqref="D141">
    <cfRule type="cellIs" priority="85" dxfId="294" operator="equal" stopIfTrue="1">
      <formula>"CW 2130-R11"</formula>
    </cfRule>
    <cfRule type="cellIs" priority="86" dxfId="294" operator="equal" stopIfTrue="1">
      <formula>"CW 3120-R2"</formula>
    </cfRule>
    <cfRule type="cellIs" priority="87" dxfId="294" operator="equal" stopIfTrue="1">
      <formula>"CW 3240-R7"</formula>
    </cfRule>
  </conditionalFormatting>
  <conditionalFormatting sqref="D146">
    <cfRule type="cellIs" priority="82" dxfId="294" operator="equal" stopIfTrue="1">
      <formula>"CW 2130-R11"</formula>
    </cfRule>
    <cfRule type="cellIs" priority="83" dxfId="294" operator="equal" stopIfTrue="1">
      <formula>"CW 3120-R2"</formula>
    </cfRule>
    <cfRule type="cellIs" priority="84" dxfId="294" operator="equal" stopIfTrue="1">
      <formula>"CW 3240-R7"</formula>
    </cfRule>
  </conditionalFormatting>
  <conditionalFormatting sqref="D143:D145">
    <cfRule type="cellIs" priority="79" dxfId="294" operator="equal" stopIfTrue="1">
      <formula>"CW 2130-R11"</formula>
    </cfRule>
    <cfRule type="cellIs" priority="80" dxfId="294" operator="equal" stopIfTrue="1">
      <formula>"CW 3120-R2"</formula>
    </cfRule>
    <cfRule type="cellIs" priority="81" dxfId="294" operator="equal" stopIfTrue="1">
      <formula>"CW 3240-R7"</formula>
    </cfRule>
  </conditionalFormatting>
  <conditionalFormatting sqref="D150">
    <cfRule type="cellIs" priority="76" dxfId="294" operator="equal" stopIfTrue="1">
      <formula>"CW 2130-R11"</formula>
    </cfRule>
    <cfRule type="cellIs" priority="77" dxfId="294" operator="equal" stopIfTrue="1">
      <formula>"CW 3120-R2"</formula>
    </cfRule>
    <cfRule type="cellIs" priority="78" dxfId="294" operator="equal" stopIfTrue="1">
      <formula>"CW 3240-R7"</formula>
    </cfRule>
  </conditionalFormatting>
  <conditionalFormatting sqref="D152:D153">
    <cfRule type="cellIs" priority="73" dxfId="294" operator="equal" stopIfTrue="1">
      <formula>"CW 2130-R11"</formula>
    </cfRule>
    <cfRule type="cellIs" priority="74" dxfId="294" operator="equal" stopIfTrue="1">
      <formula>"CW 3120-R2"</formula>
    </cfRule>
    <cfRule type="cellIs" priority="75" dxfId="294" operator="equal" stopIfTrue="1">
      <formula>"CW 3240-R7"</formula>
    </cfRule>
  </conditionalFormatting>
  <conditionalFormatting sqref="D154">
    <cfRule type="cellIs" priority="70" dxfId="294" operator="equal" stopIfTrue="1">
      <formula>"CW 2130-R11"</formula>
    </cfRule>
    <cfRule type="cellIs" priority="71" dxfId="294" operator="equal" stopIfTrue="1">
      <formula>"CW 3120-R2"</formula>
    </cfRule>
    <cfRule type="cellIs" priority="72" dxfId="294" operator="equal" stopIfTrue="1">
      <formula>"CW 3240-R7"</formula>
    </cfRule>
  </conditionalFormatting>
  <conditionalFormatting sqref="D155">
    <cfRule type="cellIs" priority="67" dxfId="294" operator="equal" stopIfTrue="1">
      <formula>"CW 2130-R11"</formula>
    </cfRule>
    <cfRule type="cellIs" priority="68" dxfId="294" operator="equal" stopIfTrue="1">
      <formula>"CW 3120-R2"</formula>
    </cfRule>
    <cfRule type="cellIs" priority="69" dxfId="294" operator="equal" stopIfTrue="1">
      <formula>"CW 3240-R7"</formula>
    </cfRule>
  </conditionalFormatting>
  <conditionalFormatting sqref="D156">
    <cfRule type="cellIs" priority="64" dxfId="294" operator="equal" stopIfTrue="1">
      <formula>"CW 2130-R11"</formula>
    </cfRule>
    <cfRule type="cellIs" priority="65" dxfId="294" operator="equal" stopIfTrue="1">
      <formula>"CW 3120-R2"</formula>
    </cfRule>
    <cfRule type="cellIs" priority="66" dxfId="294" operator="equal" stopIfTrue="1">
      <formula>"CW 3240-R7"</formula>
    </cfRule>
  </conditionalFormatting>
  <conditionalFormatting sqref="D157">
    <cfRule type="cellIs" priority="61" dxfId="294" operator="equal" stopIfTrue="1">
      <formula>"CW 2130-R11"</formula>
    </cfRule>
    <cfRule type="cellIs" priority="62" dxfId="294" operator="equal" stopIfTrue="1">
      <formula>"CW 3120-R2"</formula>
    </cfRule>
    <cfRule type="cellIs" priority="63" dxfId="294" operator="equal" stopIfTrue="1">
      <formula>"CW 3240-R7"</formula>
    </cfRule>
  </conditionalFormatting>
  <conditionalFormatting sqref="D158">
    <cfRule type="cellIs" priority="58" dxfId="294" operator="equal" stopIfTrue="1">
      <formula>"CW 2130-R11"</formula>
    </cfRule>
    <cfRule type="cellIs" priority="59" dxfId="294" operator="equal" stopIfTrue="1">
      <formula>"CW 3120-R2"</formula>
    </cfRule>
    <cfRule type="cellIs" priority="60" dxfId="294" operator="equal" stopIfTrue="1">
      <formula>"CW 3240-R7"</formula>
    </cfRule>
  </conditionalFormatting>
  <conditionalFormatting sqref="D161">
    <cfRule type="cellIs" priority="55" dxfId="294" operator="equal" stopIfTrue="1">
      <formula>"CW 2130-R11"</formula>
    </cfRule>
    <cfRule type="cellIs" priority="56" dxfId="294" operator="equal" stopIfTrue="1">
      <formula>"CW 3120-R2"</formula>
    </cfRule>
    <cfRule type="cellIs" priority="57" dxfId="294" operator="equal" stopIfTrue="1">
      <formula>"CW 3240-R7"</formula>
    </cfRule>
  </conditionalFormatting>
  <conditionalFormatting sqref="D162:D164">
    <cfRule type="cellIs" priority="52" dxfId="294" operator="equal" stopIfTrue="1">
      <formula>"CW 2130-R11"</formula>
    </cfRule>
    <cfRule type="cellIs" priority="53" dxfId="294" operator="equal" stopIfTrue="1">
      <formula>"CW 3120-R2"</formula>
    </cfRule>
    <cfRule type="cellIs" priority="54" dxfId="294" operator="equal" stopIfTrue="1">
      <formula>"CW 3240-R7"</formula>
    </cfRule>
  </conditionalFormatting>
  <conditionalFormatting sqref="D165">
    <cfRule type="cellIs" priority="49" dxfId="294" operator="equal" stopIfTrue="1">
      <formula>"CW 2130-R11"</formula>
    </cfRule>
    <cfRule type="cellIs" priority="50" dxfId="294" operator="equal" stopIfTrue="1">
      <formula>"CW 3120-R2"</formula>
    </cfRule>
    <cfRule type="cellIs" priority="51" dxfId="294" operator="equal" stopIfTrue="1">
      <formula>"CW 3240-R7"</formula>
    </cfRule>
  </conditionalFormatting>
  <conditionalFormatting sqref="D166">
    <cfRule type="cellIs" priority="46" dxfId="294" operator="equal" stopIfTrue="1">
      <formula>"CW 2130-R11"</formula>
    </cfRule>
    <cfRule type="cellIs" priority="47" dxfId="294" operator="equal" stopIfTrue="1">
      <formula>"CW 3120-R2"</formula>
    </cfRule>
    <cfRule type="cellIs" priority="48" dxfId="294" operator="equal" stopIfTrue="1">
      <formula>"CW 3240-R7"</formula>
    </cfRule>
  </conditionalFormatting>
  <conditionalFormatting sqref="D167">
    <cfRule type="cellIs" priority="43" dxfId="294" operator="equal" stopIfTrue="1">
      <formula>"CW 2130-R11"</formula>
    </cfRule>
    <cfRule type="cellIs" priority="44" dxfId="294" operator="equal" stopIfTrue="1">
      <formula>"CW 3120-R2"</formula>
    </cfRule>
    <cfRule type="cellIs" priority="45" dxfId="294" operator="equal" stopIfTrue="1">
      <formula>"CW 3240-R7"</formula>
    </cfRule>
  </conditionalFormatting>
  <conditionalFormatting sqref="D168">
    <cfRule type="cellIs" priority="40" dxfId="294" operator="equal" stopIfTrue="1">
      <formula>"CW 2130-R11"</formula>
    </cfRule>
    <cfRule type="cellIs" priority="41" dxfId="294" operator="equal" stopIfTrue="1">
      <formula>"CW 3120-R2"</formula>
    </cfRule>
    <cfRule type="cellIs" priority="42" dxfId="294" operator="equal" stopIfTrue="1">
      <formula>"CW 3240-R7"</formula>
    </cfRule>
  </conditionalFormatting>
  <conditionalFormatting sqref="D169:D171">
    <cfRule type="cellIs" priority="37" dxfId="294" operator="equal" stopIfTrue="1">
      <formula>"CW 2130-R11"</formula>
    </cfRule>
    <cfRule type="cellIs" priority="38" dxfId="294" operator="equal" stopIfTrue="1">
      <formula>"CW 3120-R2"</formula>
    </cfRule>
    <cfRule type="cellIs" priority="39" dxfId="294" operator="equal" stopIfTrue="1">
      <formula>"CW 3240-R7"</formula>
    </cfRule>
  </conditionalFormatting>
  <conditionalFormatting sqref="D173">
    <cfRule type="cellIs" priority="34" dxfId="294" operator="equal" stopIfTrue="1">
      <formula>"CW 2130-R11"</formula>
    </cfRule>
    <cfRule type="cellIs" priority="35" dxfId="294" operator="equal" stopIfTrue="1">
      <formula>"CW 3120-R2"</formula>
    </cfRule>
    <cfRule type="cellIs" priority="36" dxfId="294" operator="equal" stopIfTrue="1">
      <formula>"CW 3240-R7"</formula>
    </cfRule>
  </conditionalFormatting>
  <conditionalFormatting sqref="D174">
    <cfRule type="cellIs" priority="31" dxfId="294" operator="equal" stopIfTrue="1">
      <formula>"CW 2130-R11"</formula>
    </cfRule>
    <cfRule type="cellIs" priority="32" dxfId="294" operator="equal" stopIfTrue="1">
      <formula>"CW 3120-R2"</formula>
    </cfRule>
    <cfRule type="cellIs" priority="33" dxfId="294" operator="equal" stopIfTrue="1">
      <formula>"CW 3240-R7"</formula>
    </cfRule>
  </conditionalFormatting>
  <conditionalFormatting sqref="D130">
    <cfRule type="cellIs" priority="28" dxfId="294" operator="equal" stopIfTrue="1">
      <formula>"CW 2130-R11"</formula>
    </cfRule>
    <cfRule type="cellIs" priority="29" dxfId="294" operator="equal" stopIfTrue="1">
      <formula>"CW 3120-R2"</formula>
    </cfRule>
    <cfRule type="cellIs" priority="30" dxfId="294" operator="equal" stopIfTrue="1">
      <formula>"CW 3240-R7"</formula>
    </cfRule>
  </conditionalFormatting>
  <conditionalFormatting sqref="D176">
    <cfRule type="cellIs" priority="25" dxfId="294" operator="equal" stopIfTrue="1">
      <formula>"CW 2130-R11"</formula>
    </cfRule>
    <cfRule type="cellIs" priority="26" dxfId="294" operator="equal" stopIfTrue="1">
      <formula>"CW 3120-R2"</formula>
    </cfRule>
    <cfRule type="cellIs" priority="27" dxfId="294" operator="equal" stopIfTrue="1">
      <formula>"CW 3240-R7"</formula>
    </cfRule>
  </conditionalFormatting>
  <conditionalFormatting sqref="D177">
    <cfRule type="cellIs" priority="22" dxfId="294" operator="equal" stopIfTrue="1">
      <formula>"CW 2130-R11"</formula>
    </cfRule>
    <cfRule type="cellIs" priority="23" dxfId="294" operator="equal" stopIfTrue="1">
      <formula>"CW 3120-R2"</formula>
    </cfRule>
    <cfRule type="cellIs" priority="24" dxfId="294" operator="equal" stopIfTrue="1">
      <formula>"CW 3240-R7"</formula>
    </cfRule>
  </conditionalFormatting>
  <conditionalFormatting sqref="D112">
    <cfRule type="cellIs" priority="19" dxfId="294" operator="equal" stopIfTrue="1">
      <formula>"CW 2130-R11"</formula>
    </cfRule>
    <cfRule type="cellIs" priority="20" dxfId="294" operator="equal" stopIfTrue="1">
      <formula>"CW 3120-R2"</formula>
    </cfRule>
    <cfRule type="cellIs" priority="21" dxfId="294" operator="equal" stopIfTrue="1">
      <formula>"CW 3240-R7"</formula>
    </cfRule>
  </conditionalFormatting>
  <conditionalFormatting sqref="D62">
    <cfRule type="cellIs" priority="16" dxfId="294" operator="equal" stopIfTrue="1">
      <formula>"CW 2130-R11"</formula>
    </cfRule>
    <cfRule type="cellIs" priority="17" dxfId="294" operator="equal" stopIfTrue="1">
      <formula>"CW 3120-R2"</formula>
    </cfRule>
    <cfRule type="cellIs" priority="18" dxfId="294" operator="equal" stopIfTrue="1">
      <formula>"CW 3240-R7"</formula>
    </cfRule>
  </conditionalFormatting>
  <conditionalFormatting sqref="D63">
    <cfRule type="cellIs" priority="13" dxfId="294" operator="equal" stopIfTrue="1">
      <formula>"CW 2130-R11"</formula>
    </cfRule>
    <cfRule type="cellIs" priority="14" dxfId="294" operator="equal" stopIfTrue="1">
      <formula>"CW 3120-R2"</formula>
    </cfRule>
    <cfRule type="cellIs" priority="15" dxfId="294" operator="equal" stopIfTrue="1">
      <formula>"CW 3240-R7"</formula>
    </cfRule>
  </conditionalFormatting>
  <conditionalFormatting sqref="D133:D135">
    <cfRule type="cellIs" priority="10" dxfId="294" operator="equal" stopIfTrue="1">
      <formula>"CW 2130-R11"</formula>
    </cfRule>
    <cfRule type="cellIs" priority="11" dxfId="294" operator="equal" stopIfTrue="1">
      <formula>"CW 3120-R2"</formula>
    </cfRule>
    <cfRule type="cellIs" priority="12" dxfId="294" operator="equal" stopIfTrue="1">
      <formula>"CW 3240-R7"</formula>
    </cfRule>
  </conditionalFormatting>
  <conditionalFormatting sqref="D57">
    <cfRule type="cellIs" priority="7" dxfId="294" operator="equal" stopIfTrue="1">
      <formula>"CW 2130-R11"</formula>
    </cfRule>
    <cfRule type="cellIs" priority="8" dxfId="294" operator="equal" stopIfTrue="1">
      <formula>"CW 3120-R2"</formula>
    </cfRule>
    <cfRule type="cellIs" priority="9" dxfId="294" operator="equal" stopIfTrue="1">
      <formula>"CW 3240-R7"</formula>
    </cfRule>
  </conditionalFormatting>
  <conditionalFormatting sqref="D56">
    <cfRule type="cellIs" priority="4" dxfId="294" operator="equal" stopIfTrue="1">
      <formula>"CW 2130-R11"</formula>
    </cfRule>
    <cfRule type="cellIs" priority="5" dxfId="294" operator="equal" stopIfTrue="1">
      <formula>"CW 3120-R2"</formula>
    </cfRule>
    <cfRule type="cellIs" priority="6" dxfId="294" operator="equal" stopIfTrue="1">
      <formula>"CW 3240-R7"</formula>
    </cfRule>
  </conditionalFormatting>
  <conditionalFormatting sqref="D113:D115">
    <cfRule type="cellIs" priority="1" dxfId="294" operator="equal" stopIfTrue="1">
      <formula>"CW 2130-R11"</formula>
    </cfRule>
    <cfRule type="cellIs" priority="2" dxfId="294" operator="equal" stopIfTrue="1">
      <formula>"CW 3120-R2"</formula>
    </cfRule>
    <cfRule type="cellIs" priority="3" dxfId="294" operator="equal" stopIfTrue="1">
      <formula>"CW 3240-R7"</formula>
    </cfRule>
  </conditionalFormatting>
  <dataValidations count="2">
    <dataValidation type="decimal" operator="equal" allowBlank="1" showInputMessage="1" showErrorMessage="1" prompt="Enter your Unit Bid Price.&#10;You do not need to type in the &quot;$&quot;" errorTitle="ENTRY ERROR!" error="Unit Price must be greater than 0&#10;and cannot include fractions of a cent" sqref="G8:G9 G12 G14 G16 G28 G20:G21 G41:G42 G44:G50 G66 G78:G79 G68 G70 G72:G76 G89 G93:G94 G97 G99 G101 G106:G108 G163:G171 G173:G174 G144:G146 G150 G153 G128:G130 G176:G177 G81:G86 G155 G157 G160 G103 G31:G39 G118:G126 G61 G63 G132 G134:G141 G53:G54 G56:G57 G18 G24:G26 G110:G115">
      <formula1>IF(G8&gt;=0.01,ROUND(G8,2),0.01)</formula1>
    </dataValidation>
    <dataValidation type="custom" allowBlank="1" showInputMessage="1" showErrorMessage="1" error="If you can enter a Unit  Price in this cell, pLease contact the Contract Administrator immediately!" sqref="G11 G13 G15 G17 G52 G22:G23 G27 G29 G19 G65 G67 G88 G71 G69 G96 G98 G100 G102 G104:G105 G116 G143 G152 G154 G158:G159 G161 G156 G62 G133">
      <formula1>"isblank(G3)"</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145-2014 
&amp;XTemplate Version: C420131129-RW&amp;R&amp;10Bid Submission
Page &amp;P+3 of 18</oddHeader>
    <oddFooter xml:space="preserve">&amp;R__________________
Name of Bidder                    </oddFooter>
  </headerFooter>
  <rowBreaks count="9" manualBreakCount="9">
    <brk id="54" min="1" max="7" man="1"/>
    <brk id="58" max="7" man="1"/>
    <brk id="79" min="1" max="7" man="1"/>
    <brk id="90" max="7" man="1"/>
    <brk id="115" min="1" max="7" man="1"/>
    <brk id="140" min="1" max="7" man="1"/>
    <brk id="147" max="7" man="1"/>
    <brk id="171" min="1" max="7" man="1"/>
    <brk id="17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Reviewed by C. Humbert
26-FEB-2014
File Size 165376
File Size 129,536</dc:description>
  <cp:lastModifiedBy>Humbert, Cory</cp:lastModifiedBy>
  <cp:lastPrinted>2014-02-26T19:17:18Z</cp:lastPrinted>
  <dcterms:created xsi:type="dcterms:W3CDTF">1999-03-31T15:44:33Z</dcterms:created>
  <dcterms:modified xsi:type="dcterms:W3CDTF">2014-02-26T19:19:26Z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C420131129-RW</vt:lpwstr>
  </property>
</Properties>
</file>